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<sst xmlns="http://schemas.openxmlformats.org/spreadsheetml/2006/main" count="123" uniqueCount="102">
  <si>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</si>
  <si>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</si>
  <si>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</si>
  <si>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</si>
  <si>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</si>
  <si>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</si>
  <si>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</si>
  <si>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</si>
  <si>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</si>
  <si>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</si>
  <si>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</si>
  <si>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</si>
  <si>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</si>
  <si>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</si>
  <si>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</si>
  <si>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</si>
  <si>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</si>
  <si>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</si>
  <si>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</si>
  <si>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</si>
  <si>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</si>
  <si>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</si>
  <si>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</si>
  <si>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</si>
  <si>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</si>
  <si>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</si>
  <si>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</si>
  <si>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</si>
  <si>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</si>
  <si>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</si>
  <si>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</si>
  <si>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</si>
  <si>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</si>
  <si>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</si>
  <si>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</si>
  <si>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</si>
  <si>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</si>
  <si>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</si>
  <si>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</si>
  <si>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</si>
  <si>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</si>
  <si>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</si>
  <si>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</si>
  <si>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</si>
  <si>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</si>
  <si>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</si>
  <si>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</si>
  <si>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</si>
  <si>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</si>
  <si>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</si>
  <si>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</si>
  <si>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</si>
  <si>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</si>
  <si>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</si>
  <si>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</si>
  <si>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</si>
  <si>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</si>
  <si>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</si>
  <si>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</si>
  <si>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</si>
  <si>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</si>
  <si>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</si>
  <si>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</si>
  <si>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</si>
  <si>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</si>
  <si>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</si>
  <si>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</si>
  <si>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</si>
  <si>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</si>
  <si>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</si>
  <si>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</si>
  <si>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</si>
  <si>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</si>
  <si>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</si>
  <si>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</si>
  <si>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</si>
  <si>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</si>
  <si>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</si>
  <si>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</si>
  <si>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</si>
  <si>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</si>
  <si>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</si>
  <si>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</si>
  <si>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</si>
  <si>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</si>
  <si>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</si>
  <si>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</si>
  <si>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</si>
  <si>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</si>
  <si>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</si>
  <si>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</si>
  <si>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</si>
  <si>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</si>
  <si>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</si>
  <si>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Art. 10.03.06</t>
  </si>
  <si>
    <t>Total 10.03.06</t>
  </si>
  <si>
    <t>contributii pentru concedii si indemnizatii</t>
  </si>
  <si>
    <t>Art.20.02</t>
  </si>
  <si>
    <t>Total 20.02</t>
  </si>
  <si>
    <t>reparatii curente</t>
  </si>
  <si>
    <t>Perioada: 01 - 31.01.2021</t>
  </si>
  <si>
    <t>ianuarie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</si>
</sst>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172" fontId="0" fillId="0" borderId="16" xfId="106" applyNumberFormat="1" applyFont="1" applyBorder="1" applyAlignment="1">
      <alignment horizontal="right"/>
      <protection/>
    </xf>
    <xf numFmtId="172" fontId="22" fillId="0" borderId="16" xfId="106" applyNumberFormat="1" applyFont="1" applyBorder="1" applyAlignment="1">
      <alignment horizontal="right"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6"/>
  <sheetViews>
    <sheetView workbookViewId="0" topLeftCell="C1">
      <selection activeCell="F47" sqref="F4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8" t="s">
        <v>100</v>
      </c>
      <c r="D6" s="48"/>
      <c r="E6" s="48"/>
      <c r="F6" s="48"/>
      <c r="G6" s="4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101</v>
      </c>
      <c r="E9" s="12">
        <v>14</v>
      </c>
      <c r="F9" s="13">
        <v>221159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221159</v>
      </c>
      <c r="G11" s="8"/>
    </row>
    <row r="12" spans="3:7" s="1" customFormat="1" ht="12.75">
      <c r="C12" s="10" t="s">
        <v>84</v>
      </c>
      <c r="D12" s="11" t="s">
        <v>101</v>
      </c>
      <c r="E12" s="12">
        <v>14</v>
      </c>
      <c r="F12" s="45">
        <v>19021</v>
      </c>
      <c r="G12" s="10" t="s">
        <v>85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86</v>
      </c>
      <c r="D14" s="9"/>
      <c r="E14" s="9"/>
      <c r="F14" s="21">
        <f>F12</f>
        <v>19021</v>
      </c>
      <c r="G14" s="8"/>
    </row>
    <row r="15" spans="3:7" s="15" customFormat="1" ht="12.75">
      <c r="C15" s="22" t="s">
        <v>11</v>
      </c>
      <c r="D15" s="11"/>
      <c r="E15" s="12"/>
      <c r="F15" s="13"/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/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87</v>
      </c>
      <c r="D19" s="11" t="s">
        <v>101</v>
      </c>
      <c r="E19" s="12">
        <v>14</v>
      </c>
      <c r="F19" s="13">
        <v>7946</v>
      </c>
      <c r="G19" s="14" t="s">
        <v>88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89</v>
      </c>
      <c r="D21" s="9"/>
      <c r="E21" s="9"/>
      <c r="F21" s="21">
        <f>F19+F20</f>
        <v>7946</v>
      </c>
      <c r="G21" s="8"/>
    </row>
    <row r="22" spans="3:7" s="15" customFormat="1" ht="12.75">
      <c r="C22" s="22" t="s">
        <v>17</v>
      </c>
      <c r="D22" s="11" t="s">
        <v>101</v>
      </c>
      <c r="E22" s="12">
        <v>14</v>
      </c>
      <c r="F22" s="13">
        <v>6506</v>
      </c>
      <c r="G22" s="14" t="s">
        <v>18</v>
      </c>
    </row>
    <row r="23" spans="3:7" s="15" customFormat="1" ht="12.75">
      <c r="C23" s="22"/>
      <c r="D23" s="11"/>
      <c r="E23" s="12"/>
      <c r="F23" s="13"/>
      <c r="G23" s="14"/>
    </row>
    <row r="24" spans="3:7" s="1" customFormat="1" ht="12.75">
      <c r="C24" s="20" t="s">
        <v>19</v>
      </c>
      <c r="D24" s="9"/>
      <c r="E24" s="9"/>
      <c r="F24" s="21">
        <f>F22+F23</f>
        <v>6506</v>
      </c>
      <c r="G24" s="8"/>
    </row>
    <row r="25" spans="3:7" s="15" customFormat="1" ht="12.75">
      <c r="C25" s="22" t="s">
        <v>20</v>
      </c>
      <c r="D25" s="11"/>
      <c r="E25" s="12"/>
      <c r="F25" s="13"/>
      <c r="G25" s="14"/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21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22</v>
      </c>
      <c r="D28" s="11"/>
      <c r="E28" s="12"/>
      <c r="F28" s="13"/>
      <c r="G28" s="14" t="s">
        <v>23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24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25</v>
      </c>
      <c r="D31" s="11"/>
      <c r="E31" s="12"/>
      <c r="F31" s="13"/>
      <c r="G31" s="14" t="s">
        <v>26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27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28</v>
      </c>
      <c r="D34" s="11"/>
      <c r="E34" s="12"/>
      <c r="F34" s="13"/>
      <c r="G34" s="14" t="s">
        <v>29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30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31</v>
      </c>
      <c r="D37" s="11"/>
      <c r="E37" s="12"/>
      <c r="F37" s="13"/>
      <c r="G37" s="24" t="s">
        <v>32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33</v>
      </c>
      <c r="D39" s="9"/>
      <c r="E39" s="9"/>
      <c r="F39" s="21">
        <f>SUM(F37:F38)</f>
        <v>0</v>
      </c>
      <c r="G39" s="23"/>
    </row>
    <row r="40" spans="3:7" s="1" customFormat="1" ht="12.75">
      <c r="C40" s="22" t="s">
        <v>94</v>
      </c>
      <c r="D40" s="11"/>
      <c r="E40" s="12"/>
      <c r="F40" s="13"/>
      <c r="G40" s="24" t="s">
        <v>96</v>
      </c>
    </row>
    <row r="41" spans="3:7" s="1" customFormat="1" ht="12.75">
      <c r="C41" s="22"/>
      <c r="D41" s="9"/>
      <c r="E41" s="9"/>
      <c r="F41" s="21"/>
      <c r="G41" s="23"/>
    </row>
    <row r="42" spans="3:7" s="1" customFormat="1" ht="12.75">
      <c r="C42" s="20" t="s">
        <v>95</v>
      </c>
      <c r="D42" s="9"/>
      <c r="E42" s="9"/>
      <c r="F42" s="21">
        <f>SUM(F40:F41)</f>
        <v>0</v>
      </c>
      <c r="G42" s="23"/>
    </row>
    <row r="43" spans="3:7" s="15" customFormat="1" ht="12.75">
      <c r="C43" s="22" t="s">
        <v>34</v>
      </c>
      <c r="D43" s="11" t="s">
        <v>101</v>
      </c>
      <c r="E43" s="12">
        <v>14</v>
      </c>
      <c r="F43" s="13">
        <v>5729</v>
      </c>
      <c r="G43" s="14" t="s">
        <v>35</v>
      </c>
    </row>
    <row r="44" spans="3:7" ht="12.75">
      <c r="C44" s="16"/>
      <c r="D44" s="11"/>
      <c r="E44" s="11"/>
      <c r="F44" s="13"/>
      <c r="G44" s="19"/>
    </row>
    <row r="45" spans="3:7" s="1" customFormat="1" ht="12.75">
      <c r="C45" s="20" t="s">
        <v>36</v>
      </c>
      <c r="D45" s="9"/>
      <c r="E45" s="9"/>
      <c r="F45" s="21">
        <f>SUM(F43:F44)</f>
        <v>5729</v>
      </c>
      <c r="G45" s="23"/>
    </row>
    <row r="46" spans="3:7" s="15" customFormat="1" ht="12.75">
      <c r="C46" s="25" t="s">
        <v>37</v>
      </c>
      <c r="D46" s="11"/>
      <c r="E46" s="11"/>
      <c r="F46" s="26">
        <f>F11+F14+F16+F18+F21+F24+F27+F30+F33+F36+F39+F42+F45</f>
        <v>260361</v>
      </c>
      <c r="G46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60"/>
  <sheetViews>
    <sheetView tabSelected="1" workbookViewId="0" topLeftCell="C37">
      <selection activeCell="F59" sqref="F59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9" t="s">
        <v>0</v>
      </c>
      <c r="D1" s="49"/>
      <c r="E1" s="49"/>
      <c r="F1" s="3"/>
    </row>
    <row r="2" spans="3:7" ht="12.75">
      <c r="C2" s="49" t="s">
        <v>1</v>
      </c>
      <c r="D2" s="49"/>
      <c r="E2" s="49"/>
      <c r="F2" s="3"/>
      <c r="G2" s="6"/>
    </row>
    <row r="3" spans="3:8" ht="12.75">
      <c r="C3" s="49" t="s">
        <v>38</v>
      </c>
      <c r="D3" s="49"/>
      <c r="E3" s="49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8" t="s">
        <v>100</v>
      </c>
      <c r="D5" s="48"/>
      <c r="E5" s="48"/>
      <c r="F5" s="48"/>
      <c r="G5" s="48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39</v>
      </c>
      <c r="D9" s="11"/>
      <c r="E9" s="12"/>
      <c r="F9" s="13"/>
      <c r="G9" s="14" t="s">
        <v>40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41</v>
      </c>
      <c r="D11" s="9"/>
      <c r="E11" s="9"/>
      <c r="F11" s="21">
        <f>SUM(F9:F9)</f>
        <v>0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42</v>
      </c>
      <c r="D12" s="11"/>
      <c r="E12" s="12"/>
      <c r="F12" s="13"/>
      <c r="G12" s="14" t="s">
        <v>43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44</v>
      </c>
      <c r="D14" s="9"/>
      <c r="E14" s="9"/>
      <c r="F14" s="21">
        <f>F12+F13</f>
        <v>0</v>
      </c>
      <c r="G14" s="8"/>
    </row>
    <row r="15" spans="3:7" ht="12.75">
      <c r="C15" s="11" t="s">
        <v>45</v>
      </c>
      <c r="D15" s="11" t="s">
        <v>101</v>
      </c>
      <c r="E15" s="12">
        <v>27</v>
      </c>
      <c r="F15" s="13">
        <v>5756.15</v>
      </c>
      <c r="G15" s="19" t="s">
        <v>46</v>
      </c>
    </row>
    <row r="16" spans="3:7" ht="12.75">
      <c r="C16" s="17"/>
      <c r="D16" s="11"/>
      <c r="E16" s="12"/>
      <c r="F16" s="13"/>
      <c r="G16" s="19" t="s">
        <v>46</v>
      </c>
    </row>
    <row r="17" spans="3:7" s="1" customFormat="1" ht="12.75">
      <c r="C17" s="8" t="s">
        <v>47</v>
      </c>
      <c r="D17" s="9"/>
      <c r="E17" s="9"/>
      <c r="F17" s="34">
        <f>SUM(F15:F16)</f>
        <v>5756.15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48</v>
      </c>
      <c r="D19" s="11" t="s">
        <v>101</v>
      </c>
      <c r="E19" s="12">
        <v>27</v>
      </c>
      <c r="F19" s="35">
        <v>394.97</v>
      </c>
      <c r="G19" s="19" t="s">
        <v>49</v>
      </c>
    </row>
    <row r="20" spans="3:7" s="1" customFormat="1" ht="12.75">
      <c r="C20" s="8" t="s">
        <v>50</v>
      </c>
      <c r="D20" s="9"/>
      <c r="E20" s="9"/>
      <c r="F20" s="21">
        <f>SUM(F19:F19)</f>
        <v>394.97</v>
      </c>
      <c r="G20" s="23"/>
    </row>
    <row r="21" spans="3:7" s="15" customFormat="1" ht="12.75">
      <c r="C21" s="11" t="s">
        <v>51</v>
      </c>
      <c r="D21" s="11"/>
      <c r="E21" s="12"/>
      <c r="F21" s="13"/>
      <c r="G21" s="36" t="s">
        <v>52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53</v>
      </c>
      <c r="D23" s="9"/>
      <c r="E23" s="9"/>
      <c r="F23" s="21">
        <f>F21+F22</f>
        <v>0</v>
      </c>
      <c r="G23" s="23"/>
    </row>
    <row r="24" spans="3:7" s="15" customFormat="1" ht="12.75">
      <c r="C24" s="11" t="s">
        <v>54</v>
      </c>
      <c r="D24" s="11"/>
      <c r="E24" s="12"/>
      <c r="F24" s="13"/>
      <c r="G24" s="36" t="s">
        <v>55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56</v>
      </c>
      <c r="D26" s="9"/>
      <c r="E26" s="9"/>
      <c r="F26" s="21">
        <f>F24+F25</f>
        <v>0</v>
      </c>
      <c r="G26" s="23"/>
    </row>
    <row r="27" spans="3:7" s="15" customFormat="1" ht="12.75">
      <c r="C27" s="11" t="s">
        <v>57</v>
      </c>
      <c r="D27" s="11" t="s">
        <v>101</v>
      </c>
      <c r="E27" s="12">
        <v>27</v>
      </c>
      <c r="F27" s="35">
        <v>940.61</v>
      </c>
      <c r="G27" s="14" t="s">
        <v>58</v>
      </c>
    </row>
    <row r="28" spans="3:7" s="15" customFormat="1" ht="12.75">
      <c r="C28" s="11"/>
      <c r="D28" s="11"/>
      <c r="E28" s="12"/>
      <c r="F28" s="13"/>
      <c r="G28" s="14"/>
    </row>
    <row r="29" spans="3:7" s="1" customFormat="1" ht="12.75">
      <c r="C29" s="8" t="s">
        <v>59</v>
      </c>
      <c r="D29" s="9"/>
      <c r="E29" s="9"/>
      <c r="F29" s="21">
        <f>SUM(F27:F28)</f>
        <v>940.61</v>
      </c>
      <c r="G29" s="8"/>
    </row>
    <row r="30" spans="3:7" s="15" customFormat="1" ht="12.75">
      <c r="C30" s="11" t="s">
        <v>60</v>
      </c>
      <c r="D30" s="11" t="s">
        <v>101</v>
      </c>
      <c r="E30" s="12">
        <v>27</v>
      </c>
      <c r="F30" s="13">
        <v>8644.22</v>
      </c>
      <c r="G30" s="14" t="s">
        <v>61</v>
      </c>
    </row>
    <row r="31" spans="3:7" s="15" customFormat="1" ht="12.75">
      <c r="C31" s="11"/>
      <c r="D31" s="11"/>
      <c r="E31" s="12"/>
      <c r="F31" s="13"/>
      <c r="G31" s="14" t="s">
        <v>61</v>
      </c>
    </row>
    <row r="32" spans="3:7" s="15" customFormat="1" ht="12.75">
      <c r="C32" s="11"/>
      <c r="D32" s="11"/>
      <c r="E32" s="12"/>
      <c r="F32" s="13"/>
      <c r="G32" s="14"/>
    </row>
    <row r="33" spans="3:7" s="1" customFormat="1" ht="12.75">
      <c r="C33" s="8" t="s">
        <v>62</v>
      </c>
      <c r="D33" s="9"/>
      <c r="E33" s="9"/>
      <c r="F33" s="21">
        <f>SUM(F30:F32)</f>
        <v>8644.22</v>
      </c>
      <c r="G33" s="23"/>
    </row>
    <row r="34" spans="3:7" s="1" customFormat="1" ht="12.75">
      <c r="C34" s="17" t="s">
        <v>97</v>
      </c>
      <c r="D34" s="11"/>
      <c r="E34" s="12"/>
      <c r="F34" s="46"/>
      <c r="G34" s="14" t="s">
        <v>99</v>
      </c>
    </row>
    <row r="35" spans="3:7" s="1" customFormat="1" ht="12.75">
      <c r="C35" s="8"/>
      <c r="D35" s="11"/>
      <c r="E35" s="12"/>
      <c r="F35" s="47"/>
      <c r="G35" s="14" t="s">
        <v>99</v>
      </c>
    </row>
    <row r="36" spans="3:7" s="1" customFormat="1" ht="12.75">
      <c r="C36" s="8" t="s">
        <v>98</v>
      </c>
      <c r="D36" s="9"/>
      <c r="E36" s="9"/>
      <c r="F36" s="47">
        <f>SUM(F34:F35)</f>
        <v>0</v>
      </c>
      <c r="G36" s="23"/>
    </row>
    <row r="37" spans="3:7" s="29" customFormat="1" ht="12.75">
      <c r="C37" s="17" t="s">
        <v>63</v>
      </c>
      <c r="D37" s="11"/>
      <c r="E37" s="12"/>
      <c r="F37" s="46"/>
      <c r="G37" s="14" t="s">
        <v>64</v>
      </c>
    </row>
    <row r="38" spans="3:31" ht="12.75">
      <c r="C38" s="37"/>
      <c r="D38" s="11"/>
      <c r="E38" s="38"/>
      <c r="F38" s="39"/>
      <c r="G38" s="1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3:31" s="1" customFormat="1" ht="12.75">
      <c r="C39" s="8" t="s">
        <v>65</v>
      </c>
      <c r="D39" s="9"/>
      <c r="E39" s="9"/>
      <c r="F39" s="21">
        <f>SUM(F37:F38)</f>
        <v>0</v>
      </c>
      <c r="G39" s="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11" t="s">
        <v>66</v>
      </c>
      <c r="D40" s="11" t="s">
        <v>101</v>
      </c>
      <c r="E40" s="12">
        <v>27</v>
      </c>
      <c r="F40" s="13">
        <v>226.42</v>
      </c>
      <c r="G40" s="14" t="s">
        <v>67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/>
      <c r="D41" s="11"/>
      <c r="E41" s="11"/>
      <c r="F41" s="13"/>
      <c r="G41" s="14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" customFormat="1" ht="12.75">
      <c r="C42" s="8" t="s">
        <v>68</v>
      </c>
      <c r="D42" s="9"/>
      <c r="E42" s="9"/>
      <c r="F42" s="21">
        <f>SUM(F40:F41)</f>
        <v>226.42</v>
      </c>
      <c r="G42" s="14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31" s="1" customFormat="1" ht="12.75">
      <c r="C43" s="11" t="s">
        <v>92</v>
      </c>
      <c r="D43" s="11"/>
      <c r="E43" s="12"/>
      <c r="F43" s="13"/>
      <c r="G43" s="14" t="s">
        <v>69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31" s="15" customFormat="1" ht="12.75">
      <c r="C44" s="8" t="s">
        <v>90</v>
      </c>
      <c r="D44" s="11"/>
      <c r="E44" s="11"/>
      <c r="F44" s="21">
        <f>SUM(F43:F43)</f>
        <v>0</v>
      </c>
      <c r="G44" s="3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3:31" s="15" customFormat="1" ht="12.75">
      <c r="C45" s="11" t="s">
        <v>93</v>
      </c>
      <c r="D45" s="11"/>
      <c r="E45" s="12"/>
      <c r="F45" s="13"/>
      <c r="G45" s="36" t="s">
        <v>91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3:31" s="15" customFormat="1" ht="12.75">
      <c r="C46" s="11"/>
      <c r="D46" s="11"/>
      <c r="E46" s="12"/>
      <c r="F46" s="13"/>
      <c r="G46" s="36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3:31" s="30" customFormat="1" ht="13.5" thickBot="1">
      <c r="C47" s="8" t="s">
        <v>70</v>
      </c>
      <c r="D47" s="9"/>
      <c r="E47" s="9"/>
      <c r="F47" s="21">
        <f>SUM(F45:F46)</f>
        <v>0</v>
      </c>
      <c r="G47" s="3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3:7" s="31" customFormat="1" ht="38.25">
      <c r="C48" s="11" t="s">
        <v>81</v>
      </c>
      <c r="D48" s="11"/>
      <c r="E48" s="11"/>
      <c r="F48" s="13">
        <v>0</v>
      </c>
      <c r="G48" s="40" t="s">
        <v>83</v>
      </c>
    </row>
    <row r="49" spans="3:7" s="31" customFormat="1" ht="12.75">
      <c r="C49" s="11"/>
      <c r="D49" s="11"/>
      <c r="E49" s="11"/>
      <c r="F49" s="13"/>
      <c r="G49" s="36"/>
    </row>
    <row r="50" spans="3:37" s="30" customFormat="1" ht="13.5" thickBot="1">
      <c r="C50" s="8" t="s">
        <v>82</v>
      </c>
      <c r="D50" s="9"/>
      <c r="E50" s="9"/>
      <c r="F50" s="21">
        <f>SUM(F48)</f>
        <v>0</v>
      </c>
      <c r="G50" s="2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3:7" s="29" customFormat="1" ht="12.75">
      <c r="C51" s="11" t="s">
        <v>71</v>
      </c>
      <c r="D51" s="11"/>
      <c r="E51" s="12"/>
      <c r="F51" s="13"/>
      <c r="G51" s="36" t="s">
        <v>72</v>
      </c>
    </row>
    <row r="52" spans="3:31" s="15" customFormat="1" ht="12.75">
      <c r="C52" s="41"/>
      <c r="D52" s="11"/>
      <c r="E52" s="11"/>
      <c r="F52" s="13"/>
      <c r="G52" s="36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30" customFormat="1" ht="13.5" thickBot="1">
      <c r="C53" s="8" t="s">
        <v>73</v>
      </c>
      <c r="D53" s="9"/>
      <c r="E53" s="9"/>
      <c r="F53" s="21">
        <f>SUM(F51:F52)</f>
        <v>0</v>
      </c>
      <c r="G53" s="23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3:31" s="15" customFormat="1" ht="12.75">
      <c r="C54" s="11" t="s">
        <v>74</v>
      </c>
      <c r="D54" s="11" t="s">
        <v>101</v>
      </c>
      <c r="E54" s="12">
        <v>27</v>
      </c>
      <c r="F54" s="13">
        <v>631.59</v>
      </c>
      <c r="G54" s="14" t="s">
        <v>75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3:31" s="1" customFormat="1" ht="12.75">
      <c r="C55" s="8" t="s">
        <v>76</v>
      </c>
      <c r="D55" s="9"/>
      <c r="E55" s="9"/>
      <c r="F55" s="21">
        <f>SUM(F54:F54)</f>
        <v>631.59</v>
      </c>
      <c r="G55" s="2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3:31" s="15" customFormat="1" ht="12.75">
      <c r="C56" s="11" t="s">
        <v>77</v>
      </c>
      <c r="D56" s="11"/>
      <c r="E56" s="11"/>
      <c r="F56" s="13"/>
      <c r="G56" s="41" t="s">
        <v>78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3:31" s="15" customFormat="1" ht="12.75">
      <c r="C57" s="11"/>
      <c r="D57" s="11"/>
      <c r="E57" s="11"/>
      <c r="F57" s="13"/>
      <c r="G57" s="14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3:7" s="1" customFormat="1" ht="12.75">
      <c r="C58" s="8" t="s">
        <v>79</v>
      </c>
      <c r="D58" s="9"/>
      <c r="E58" s="9"/>
      <c r="F58" s="21">
        <f>SUM(F56:F57)</f>
        <v>0</v>
      </c>
      <c r="G58" s="23"/>
    </row>
    <row r="59" spans="3:7" s="15" customFormat="1" ht="27.75" customHeight="1">
      <c r="C59" s="42" t="s">
        <v>80</v>
      </c>
      <c r="D59" s="11"/>
      <c r="E59" s="11"/>
      <c r="F59" s="26">
        <f>F11+F14+F17+F20+F23+F26+F29+F33+F36+F39+F42+F44+F47+F50+F53+F55+F58</f>
        <v>16593.96</v>
      </c>
      <c r="G59" s="8"/>
    </row>
    <row r="60" spans="3:7" ht="12.75">
      <c r="C60" s="38"/>
      <c r="D60" s="38"/>
      <c r="E60" s="38"/>
      <c r="F60" s="43"/>
      <c r="G60" s="44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2021-01-26T09:57:42Z</dcterms:modified>
  <cp:category/>
  <cp:version/>
  <cp:contentType/>
  <cp:contentStatus/>
</cp:coreProperties>
</file>