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<sst xmlns="http://schemas.openxmlformats.org/spreadsheetml/2006/main" count="121" uniqueCount="83">
  <si>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</si>
  <si>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</si>
  <si>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</si>
  <si>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</si>
  <si>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</si>
  <si>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</si>
  <si>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</si>
  <si>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</si>
  <si>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</si>
  <si>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</si>
  <si>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</si>
  <si>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10.01.13</t>
  </si>
  <si>
    <t>indemnizatii de  delegare</t>
  </si>
  <si>
    <t>Total 10.01.13</t>
  </si>
  <si>
    <t>Art 10.01.30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</si>
  <si>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</si>
  <si>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</si>
  <si>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</si>
  <si>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</si>
  <si>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</si>
  <si>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</si>
  <si>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</si>
  <si>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</si>
  <si>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</si>
  <si>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</si>
  <si>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</si>
  <si>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</si>
  <si>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</si>
  <si>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10.03.06</t>
  </si>
  <si>
    <t>contributie pentru concedii si indemnizatii</t>
  </si>
  <si>
    <t>Total 10.03.06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</si>
  <si>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</si>
  <si>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</si>
  <si>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</si>
  <si>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</si>
  <si>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</si>
  <si>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</si>
  <si>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</si>
  <si>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</si>
  <si>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</si>
  <si>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</si>
  <si>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</si>
  <si>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</si>
  <si>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</si>
  <si>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</si>
  <si>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</si>
  <si>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</si>
  <si>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</si>
  <si>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</si>
  <si>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</si>
  <si>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</si>
  <si>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</si>
  <si>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</si>
  <si>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</si>
  <si>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</si>
  <si>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</si>
  <si>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</si>
  <si>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20.02</t>
  </si>
  <si>
    <t>reparatii curente</t>
  </si>
  <si>
    <t>Total 20.02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</si>
  <si>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</si>
  <si>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</si>
  <si>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</si>
  <si>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</si>
  <si>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</si>
  <si>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</si>
  <si>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20.13</t>
  </si>
  <si>
    <t>pregatire profesionala</t>
  </si>
  <si>
    <t>Total 20.13</t>
  </si>
  <si>
    <t>Art. 20.14</t>
  </si>
  <si>
    <t>protectia muncii</t>
  </si>
  <si>
    <t>Total 20.14</t>
  </si>
  <si>
    <t>Art.20.30.01</t>
  </si>
  <si>
    <t>reclama  si publicitate</t>
  </si>
  <si>
    <t>Total 20.30.01</t>
  </si>
  <si>
    <t>Art. 20.30.04</t>
  </si>
  <si>
    <t>chirii</t>
  </si>
  <si>
    <t>Total 20.30.04</t>
  </si>
  <si>
    <t>TOTAL TITLUL 20</t>
  </si>
  <si>
    <t>Perioada: 01 - 30.09.2016</t>
  </si>
  <si>
    <t xml:space="preserve">septembrie </t>
  </si>
  <si>
    <t>septembrie</t>
  </si>
  <si>
    <t>alte drepturi salariale in bani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</si>
</sst>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90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0" fontId="0" fillId="0" borderId="16" xfId="104" applyFont="1" applyFill="1" applyBorder="1" applyAlignment="1">
      <alignment horizontal="center"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0" fontId="0" fillId="0" borderId="18" xfId="104" applyFont="1" applyBorder="1" applyAlignment="1">
      <alignment horizontal="center"/>
      <protection/>
    </xf>
    <xf numFmtId="1" fontId="0" fillId="0" borderId="18" xfId="104" applyNumberFormat="1" applyFont="1" applyBorder="1" applyAlignment="1">
      <alignment horizontal="center"/>
      <protection/>
    </xf>
    <xf numFmtId="164" fontId="0" fillId="0" borderId="18" xfId="104" applyNumberFormat="1" applyFont="1" applyBorder="1" applyAlignment="1">
      <alignment horizontal="right"/>
      <protection/>
    </xf>
    <xf numFmtId="0" fontId="0" fillId="0" borderId="19" xfId="104" applyFont="1" applyBorder="1" applyAlignment="1">
      <alignment horizontal="left"/>
      <protection/>
    </xf>
    <xf numFmtId="0" fontId="0" fillId="0" borderId="20" xfId="104" applyFont="1" applyBorder="1" applyAlignment="1">
      <alignment horizontal="center"/>
      <protection/>
    </xf>
    <xf numFmtId="1" fontId="0" fillId="0" borderId="20" xfId="104" applyNumberFormat="1" applyFont="1" applyBorder="1" applyAlignment="1">
      <alignment horizontal="center"/>
      <protection/>
    </xf>
    <xf numFmtId="164" fontId="0" fillId="0" borderId="20" xfId="104" applyNumberFormat="1" applyFont="1" applyBorder="1" applyAlignment="1">
      <alignment horizontal="right"/>
      <protection/>
    </xf>
    <xf numFmtId="0" fontId="22" fillId="0" borderId="21" xfId="104" applyFont="1" applyBorder="1" applyAlignment="1">
      <alignment horizontal="center"/>
      <protection/>
    </xf>
    <xf numFmtId="164" fontId="22" fillId="0" borderId="21" xfId="104" applyNumberFormat="1" applyFont="1" applyBorder="1" applyAlignment="1">
      <alignment horizontal="right"/>
      <protection/>
    </xf>
    <xf numFmtId="0" fontId="22" fillId="0" borderId="22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3" xfId="104" applyFont="1" applyBorder="1">
      <alignment/>
      <protection/>
    </xf>
    <xf numFmtId="0" fontId="0" fillId="0" borderId="24" xfId="104" applyFont="1" applyBorder="1" applyAlignment="1">
      <alignment horizontal="center"/>
      <protection/>
    </xf>
    <xf numFmtId="0" fontId="0" fillId="0" borderId="25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0" xfId="104" applyFont="1" applyBorder="1" applyAlignment="1">
      <alignment horizontal="center"/>
      <protection/>
    </xf>
    <xf numFmtId="164" fontId="22" fillId="0" borderId="20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0" fillId="0" borderId="19" xfId="104" applyBorder="1" applyAlignment="1">
      <alignment horizontal="left"/>
      <protection/>
    </xf>
    <xf numFmtId="0" fontId="0" fillId="0" borderId="26" xfId="104" applyBorder="1" applyAlignment="1">
      <alignment horizontal="left"/>
      <protection/>
    </xf>
    <xf numFmtId="3" fontId="22" fillId="0" borderId="22" xfId="104" applyNumberFormat="1" applyFont="1" applyBorder="1" applyAlignment="1">
      <alignment horizontal="left"/>
      <protection/>
    </xf>
    <xf numFmtId="3" fontId="0" fillId="0" borderId="25" xfId="104" applyNumberFormat="1" applyFont="1" applyBorder="1" applyAlignment="1">
      <alignment horizontal="left"/>
      <protection/>
    </xf>
    <xf numFmtId="0" fontId="22" fillId="0" borderId="27" xfId="104" applyFont="1" applyBorder="1" applyAlignment="1">
      <alignment horizontal="center"/>
      <protection/>
    </xf>
    <xf numFmtId="164" fontId="22" fillId="0" borderId="27" xfId="104" applyNumberFormat="1" applyFont="1" applyBorder="1" applyAlignment="1">
      <alignment horizontal="right"/>
      <protection/>
    </xf>
    <xf numFmtId="3" fontId="22" fillId="0" borderId="28" xfId="104" applyNumberFormat="1" applyFont="1" applyBorder="1" applyAlignment="1">
      <alignment horizontal="left"/>
      <protection/>
    </xf>
    <xf numFmtId="3" fontId="22" fillId="0" borderId="25" xfId="104" applyNumberFormat="1" applyFont="1" applyBorder="1" applyAlignment="1">
      <alignment horizontal="left"/>
      <protection/>
    </xf>
    <xf numFmtId="164" fontId="0" fillId="0" borderId="24" xfId="104" applyNumberFormat="1" applyFont="1" applyBorder="1" applyAlignment="1">
      <alignment horizontal="right"/>
      <protection/>
    </xf>
    <xf numFmtId="0" fontId="0" fillId="0" borderId="26" xfId="104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3" fontId="0" fillId="0" borderId="30" xfId="104" applyNumberFormat="1" applyFont="1" applyBorder="1" applyAlignment="1">
      <alignment horizontal="left"/>
      <protection/>
    </xf>
    <xf numFmtId="0" fontId="22" fillId="0" borderId="23" xfId="104" applyFont="1" applyBorder="1" applyAlignment="1">
      <alignment horizontal="center"/>
      <protection/>
    </xf>
    <xf numFmtId="164" fontId="22" fillId="0" borderId="23" xfId="104" applyNumberFormat="1" applyFont="1" applyBorder="1" applyAlignment="1">
      <alignment horizontal="right"/>
      <protection/>
    </xf>
    <xf numFmtId="0" fontId="0" fillId="0" borderId="0" xfId="104" applyBorder="1" applyAlignment="1">
      <alignment horizontal="center"/>
      <protection/>
    </xf>
    <xf numFmtId="0" fontId="0" fillId="0" borderId="31" xfId="104" applyFont="1" applyBorder="1" applyAlignment="1">
      <alignment horizontal="left"/>
      <protection/>
    </xf>
    <xf numFmtId="0" fontId="0" fillId="0" borderId="0" xfId="104" applyBorder="1">
      <alignment/>
      <protection/>
    </xf>
    <xf numFmtId="0" fontId="22" fillId="0" borderId="26" xfId="104" applyFont="1" applyBorder="1" applyAlignment="1">
      <alignment horizontal="left"/>
      <protection/>
    </xf>
    <xf numFmtId="0" fontId="0" fillId="0" borderId="32" xfId="104" applyFont="1" applyBorder="1" applyAlignment="1">
      <alignment horizontal="center"/>
      <protection/>
    </xf>
    <xf numFmtId="4" fontId="22" fillId="0" borderId="32" xfId="104" applyNumberFormat="1" applyFont="1" applyBorder="1" applyAlignment="1">
      <alignment horizontal="right"/>
      <protection/>
    </xf>
    <xf numFmtId="0" fontId="0" fillId="0" borderId="33" xfId="104" applyFont="1" applyBorder="1" applyAlignment="1">
      <alignment horizontal="left"/>
      <protection/>
    </xf>
    <xf numFmtId="14" fontId="0" fillId="0" borderId="34" xfId="104" applyNumberFormat="1" applyFont="1" applyBorder="1" applyAlignment="1">
      <alignment horizontal="center"/>
      <protection/>
    </xf>
    <xf numFmtId="14" fontId="0" fillId="0" borderId="35" xfId="104" applyNumberFormat="1" applyFont="1" applyBorder="1" applyAlignment="1">
      <alignment horizontal="center"/>
      <protection/>
    </xf>
    <xf numFmtId="0" fontId="0" fillId="0" borderId="35" xfId="104" applyFont="1" applyBorder="1" applyAlignment="1">
      <alignment horizontal="center"/>
      <protection/>
    </xf>
    <xf numFmtId="0" fontId="22" fillId="0" borderId="35" xfId="104" applyFont="1" applyBorder="1" applyAlignment="1">
      <alignment horizontal="center"/>
      <protection/>
    </xf>
    <xf numFmtId="0" fontId="0" fillId="0" borderId="34" xfId="104" applyFont="1" applyBorder="1" applyAlignment="1">
      <alignment horizontal="center"/>
      <protection/>
    </xf>
    <xf numFmtId="0" fontId="0" fillId="0" borderId="36" xfId="104" applyBorder="1" applyAlignment="1">
      <alignment horizontal="center"/>
      <protection/>
    </xf>
    <xf numFmtId="0" fontId="0" fillId="0" borderId="37" xfId="104" applyFont="1" applyBorder="1" applyAlignment="1">
      <alignment horizontal="center"/>
      <protection/>
    </xf>
    <xf numFmtId="0" fontId="0" fillId="0" borderId="36" xfId="104" applyFont="1" applyBorder="1" applyAlignment="1">
      <alignment horizontal="center"/>
      <protection/>
    </xf>
    <xf numFmtId="0" fontId="0" fillId="0" borderId="38" xfId="104" applyFont="1" applyBorder="1" applyAlignment="1">
      <alignment horizontal="center"/>
      <protection/>
    </xf>
    <xf numFmtId="0" fontId="0" fillId="0" borderId="37" xfId="104" applyBorder="1" applyAlignment="1">
      <alignment horizontal="center"/>
      <protection/>
    </xf>
    <xf numFmtId="0" fontId="22" fillId="0" borderId="39" xfId="104" applyFont="1" applyFill="1" applyBorder="1" applyAlignment="1">
      <alignment horizontal="center"/>
      <protection/>
    </xf>
    <xf numFmtId="0" fontId="22" fillId="0" borderId="40" xfId="104" applyFont="1" applyBorder="1" applyAlignment="1">
      <alignment horizontal="left"/>
      <protection/>
    </xf>
    <xf numFmtId="0" fontId="22" fillId="0" borderId="35" xfId="104" applyFont="1" applyBorder="1" applyAlignment="1">
      <alignment horizontal="left"/>
      <protection/>
    </xf>
    <xf numFmtId="0" fontId="22" fillId="0" borderId="41" xfId="104" applyFont="1" applyBorder="1" applyAlignment="1">
      <alignment horizontal="left"/>
      <protection/>
    </xf>
    <xf numFmtId="0" fontId="22" fillId="0" borderId="36" xfId="104" applyFont="1" applyBorder="1" applyAlignment="1">
      <alignment horizontal="left"/>
      <protection/>
    </xf>
    <xf numFmtId="4" fontId="0" fillId="0" borderId="0" xfId="104" applyNumberFormat="1" applyBorder="1" applyAlignment="1">
      <alignment horizontal="righ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6"/>
  <sheetViews>
    <sheetView tabSelected="1" workbookViewId="0" topLeftCell="C1">
      <selection activeCell="G18" sqref="G18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8" customWidth="1"/>
    <col min="5" max="5" width="12.57421875" style="28" customWidth="1"/>
    <col min="6" max="6" width="25.57421875" style="29" customWidth="1"/>
    <col min="7" max="7" width="38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8" t="s">
        <v>79</v>
      </c>
      <c r="D6" s="88"/>
      <c r="E6" s="88"/>
      <c r="F6" s="88"/>
      <c r="G6" s="88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81</v>
      </c>
      <c r="E9" s="12">
        <v>14</v>
      </c>
      <c r="F9" s="13">
        <v>145458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145458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ht="12.75">
      <c r="C13" s="22" t="s">
        <v>11</v>
      </c>
      <c r="D13" s="11" t="s">
        <v>81</v>
      </c>
      <c r="E13" s="11">
        <v>5</v>
      </c>
      <c r="F13" s="13">
        <v>136</v>
      </c>
      <c r="G13" s="14" t="s">
        <v>12</v>
      </c>
    </row>
    <row r="14" spans="3:7" ht="12.75">
      <c r="C14" s="20"/>
      <c r="D14" s="23"/>
      <c r="E14" s="11"/>
      <c r="F14" s="13"/>
      <c r="G14" s="19"/>
    </row>
    <row r="15" spans="3:7" s="1" customFormat="1" ht="12.75">
      <c r="C15" s="20" t="s">
        <v>13</v>
      </c>
      <c r="D15" s="9"/>
      <c r="E15" s="9"/>
      <c r="F15" s="21">
        <f>SUM(F13:F14)</f>
        <v>136</v>
      </c>
      <c r="G15" s="24"/>
    </row>
    <row r="16" spans="3:7" s="1" customFormat="1" ht="12.75">
      <c r="C16" s="20"/>
      <c r="D16" s="9"/>
      <c r="E16" s="9"/>
      <c r="F16" s="21"/>
      <c r="G16" s="24"/>
    </row>
    <row r="17" spans="3:7" s="15" customFormat="1" ht="12.75">
      <c r="C17" s="22" t="s">
        <v>14</v>
      </c>
      <c r="D17" s="11" t="s">
        <v>81</v>
      </c>
      <c r="E17" s="11">
        <v>14</v>
      </c>
      <c r="F17" s="13">
        <v>1122</v>
      </c>
      <c r="G17" s="14" t="s">
        <v>82</v>
      </c>
    </row>
    <row r="18" spans="3:7" s="1" customFormat="1" ht="12.75">
      <c r="C18" s="20" t="s">
        <v>15</v>
      </c>
      <c r="D18" s="9"/>
      <c r="E18" s="9"/>
      <c r="F18" s="21">
        <f>SUM(F17:F17)</f>
        <v>1122</v>
      </c>
      <c r="G18" s="8"/>
    </row>
    <row r="19" spans="3:7" s="1" customFormat="1" ht="12.75">
      <c r="C19" s="20"/>
      <c r="D19" s="9"/>
      <c r="E19" s="9"/>
      <c r="F19" s="21"/>
      <c r="G19" s="8"/>
    </row>
    <row r="20" spans="3:7" s="15" customFormat="1" ht="12.75">
      <c r="C20" s="22" t="s">
        <v>16</v>
      </c>
      <c r="D20" s="11" t="s">
        <v>81</v>
      </c>
      <c r="E20" s="11">
        <v>14</v>
      </c>
      <c r="F20" s="13">
        <v>23234</v>
      </c>
      <c r="G20" s="14" t="s">
        <v>17</v>
      </c>
    </row>
    <row r="21" spans="3:7" ht="12.75">
      <c r="C21" s="16"/>
      <c r="D21" s="17"/>
      <c r="E21" s="11"/>
      <c r="F21" s="13"/>
      <c r="G21" s="19"/>
    </row>
    <row r="22" spans="3:7" s="1" customFormat="1" ht="12.75">
      <c r="C22" s="20" t="s">
        <v>18</v>
      </c>
      <c r="D22" s="9"/>
      <c r="E22" s="9"/>
      <c r="F22" s="21">
        <f>SUM(F20:F21)</f>
        <v>23234</v>
      </c>
      <c r="G22" s="24"/>
    </row>
    <row r="23" spans="3:7" s="1" customFormat="1" ht="12.75">
      <c r="C23" s="20"/>
      <c r="D23" s="9"/>
      <c r="E23" s="9"/>
      <c r="F23" s="21"/>
      <c r="G23" s="24"/>
    </row>
    <row r="24" spans="3:7" s="15" customFormat="1" ht="12.75">
      <c r="C24" s="22" t="s">
        <v>19</v>
      </c>
      <c r="D24" s="11" t="s">
        <v>81</v>
      </c>
      <c r="E24" s="11">
        <v>14</v>
      </c>
      <c r="F24" s="13">
        <v>561</v>
      </c>
      <c r="G24" s="14" t="s">
        <v>20</v>
      </c>
    </row>
    <row r="25" spans="3:7" ht="12.75">
      <c r="C25" s="16"/>
      <c r="D25" s="11"/>
      <c r="E25" s="11">
        <v>19</v>
      </c>
      <c r="F25" s="13">
        <v>172</v>
      </c>
      <c r="G25" s="14" t="s">
        <v>20</v>
      </c>
    </row>
    <row r="26" spans="3:7" s="1" customFormat="1" ht="12.75">
      <c r="C26" s="20" t="s">
        <v>21</v>
      </c>
      <c r="D26" s="9"/>
      <c r="E26" s="9"/>
      <c r="F26" s="21">
        <f>SUM(F24:F25)</f>
        <v>733</v>
      </c>
      <c r="G26" s="24"/>
    </row>
    <row r="27" spans="3:7" s="15" customFormat="1" ht="12.75">
      <c r="C27" s="22" t="s">
        <v>22</v>
      </c>
      <c r="D27" s="11" t="s">
        <v>81</v>
      </c>
      <c r="E27" s="11">
        <v>14</v>
      </c>
      <c r="F27" s="13">
        <v>7622</v>
      </c>
      <c r="G27" s="14" t="s">
        <v>23</v>
      </c>
    </row>
    <row r="28" spans="3:7" s="15" customFormat="1" ht="12.75">
      <c r="C28" s="22"/>
      <c r="D28" s="11"/>
      <c r="E28" s="11"/>
      <c r="F28" s="13"/>
      <c r="G28" s="14"/>
    </row>
    <row r="29" spans="3:7" s="1" customFormat="1" ht="12.75">
      <c r="C29" s="20" t="s">
        <v>24</v>
      </c>
      <c r="D29" s="9"/>
      <c r="E29" s="9"/>
      <c r="F29" s="21">
        <f>SUM(F27:F27)</f>
        <v>7622</v>
      </c>
      <c r="G29" s="24"/>
    </row>
    <row r="30" spans="3:7" s="15" customFormat="1" ht="25.5">
      <c r="C30" s="22" t="s">
        <v>25</v>
      </c>
      <c r="D30" s="11" t="s">
        <v>81</v>
      </c>
      <c r="E30" s="11">
        <v>14</v>
      </c>
      <c r="F30" s="13">
        <v>8</v>
      </c>
      <c r="G30" s="25" t="s">
        <v>26</v>
      </c>
    </row>
    <row r="31" spans="3:7" ht="25.5">
      <c r="C31" s="20"/>
      <c r="D31" s="11"/>
      <c r="E31" s="11">
        <v>19</v>
      </c>
      <c r="F31" s="13">
        <v>213</v>
      </c>
      <c r="G31" s="25" t="s">
        <v>26</v>
      </c>
    </row>
    <row r="32" spans="3:7" s="1" customFormat="1" ht="12.75">
      <c r="C32" s="20" t="s">
        <v>27</v>
      </c>
      <c r="D32" s="9"/>
      <c r="E32" s="9"/>
      <c r="F32" s="21">
        <f>SUM(F30:F31)</f>
        <v>221</v>
      </c>
      <c r="G32" s="24"/>
    </row>
    <row r="33" spans="3:7" s="15" customFormat="1" ht="12.75">
      <c r="C33" s="22" t="s">
        <v>28</v>
      </c>
      <c r="D33" s="11" t="s">
        <v>81</v>
      </c>
      <c r="E33" s="11">
        <v>14</v>
      </c>
      <c r="F33" s="13">
        <v>1548</v>
      </c>
      <c r="G33" s="14" t="s">
        <v>29</v>
      </c>
    </row>
    <row r="34" spans="3:7" ht="12.75">
      <c r="C34" s="16"/>
      <c r="D34" s="11"/>
      <c r="E34" s="11"/>
      <c r="F34" s="13"/>
      <c r="G34" s="19"/>
    </row>
    <row r="35" spans="3:7" s="1" customFormat="1" ht="12.75">
      <c r="C35" s="20" t="s">
        <v>30</v>
      </c>
      <c r="D35" s="9"/>
      <c r="E35" s="9"/>
      <c r="F35" s="21">
        <f>SUM(F33:F34)</f>
        <v>1548</v>
      </c>
      <c r="G35" s="24"/>
    </row>
    <row r="36" spans="3:7" s="15" customFormat="1" ht="12.75">
      <c r="C36" s="26" t="s">
        <v>31</v>
      </c>
      <c r="D36" s="11"/>
      <c r="E36" s="11"/>
      <c r="F36" s="27">
        <f>F11+F15+F18+F22+F26+F29+F32+F35</f>
        <v>180074</v>
      </c>
      <c r="G36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J51"/>
  <sheetViews>
    <sheetView workbookViewId="0" topLeftCell="C1">
      <selection activeCell="F13" sqref="F13"/>
    </sheetView>
  </sheetViews>
  <sheetFormatPr defaultColWidth="9.140625" defaultRowHeight="12.75"/>
  <cols>
    <col min="1" max="2" width="0" style="5" hidden="1" customWidth="1"/>
    <col min="3" max="3" width="27.421875" style="28" customWidth="1"/>
    <col min="4" max="4" width="20.7109375" style="28" customWidth="1"/>
    <col min="5" max="5" width="16.140625" style="28" customWidth="1"/>
    <col min="6" max="6" width="25.8515625" style="29" customWidth="1"/>
    <col min="7" max="7" width="66.00390625" style="4" customWidth="1"/>
    <col min="8" max="16384" width="9.140625" style="5" customWidth="1"/>
  </cols>
  <sheetData>
    <row r="1" spans="3:6" ht="12.75">
      <c r="C1" s="89" t="s">
        <v>0</v>
      </c>
      <c r="D1" s="89"/>
      <c r="E1" s="89"/>
      <c r="F1" s="3"/>
    </row>
    <row r="2" spans="3:7" ht="12.75">
      <c r="C2" s="89" t="s">
        <v>1</v>
      </c>
      <c r="D2" s="89"/>
      <c r="E2" s="89"/>
      <c r="F2" s="3"/>
      <c r="G2" s="6"/>
    </row>
    <row r="3" spans="3:8" ht="12.75">
      <c r="C3" s="89" t="s">
        <v>32</v>
      </c>
      <c r="D3" s="89"/>
      <c r="E3" s="89"/>
      <c r="F3" s="3"/>
      <c r="H3" s="7"/>
    </row>
    <row r="4" spans="3:8" ht="12.75">
      <c r="C4" s="2"/>
      <c r="D4" s="2"/>
      <c r="E4" s="2"/>
      <c r="F4" s="3"/>
      <c r="H4" s="7"/>
    </row>
    <row r="5" spans="3:8" ht="12.75">
      <c r="C5" s="88" t="s">
        <v>79</v>
      </c>
      <c r="D5" s="88"/>
      <c r="E5" s="88"/>
      <c r="F5" s="88"/>
      <c r="G5" s="88"/>
      <c r="H5" s="7"/>
    </row>
    <row r="6" spans="4:6" ht="12.75">
      <c r="D6" s="2"/>
      <c r="E6" s="2"/>
      <c r="F6" s="3"/>
    </row>
    <row r="7" spans="3:7" ht="13.5" thickBot="1">
      <c r="C7" s="30" t="s">
        <v>3</v>
      </c>
      <c r="D7" s="30" t="s">
        <v>4</v>
      </c>
      <c r="E7" s="30" t="s">
        <v>5</v>
      </c>
      <c r="F7" s="30" t="s">
        <v>6</v>
      </c>
      <c r="G7" s="30" t="s">
        <v>7</v>
      </c>
    </row>
    <row r="8" spans="3:7" s="15" customFormat="1" ht="13.5" thickBot="1">
      <c r="C8" s="72" t="s">
        <v>33</v>
      </c>
      <c r="D8" s="31" t="s">
        <v>80</v>
      </c>
      <c r="E8" s="32">
        <v>27</v>
      </c>
      <c r="F8" s="33">
        <v>186</v>
      </c>
      <c r="G8" s="34" t="s">
        <v>34</v>
      </c>
    </row>
    <row r="9" spans="3:7" s="15" customFormat="1" ht="12.75">
      <c r="C9" s="73"/>
      <c r="D9" s="35"/>
      <c r="E9" s="36">
        <v>30</v>
      </c>
      <c r="F9" s="37">
        <v>411.98</v>
      </c>
      <c r="G9" s="34" t="s">
        <v>34</v>
      </c>
    </row>
    <row r="10" spans="3:32" s="42" customFormat="1" ht="13.5" thickBot="1">
      <c r="C10" s="83" t="s">
        <v>35</v>
      </c>
      <c r="D10" s="38"/>
      <c r="E10" s="38"/>
      <c r="F10" s="39">
        <f>SUM(F8:F9)</f>
        <v>597.98</v>
      </c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</row>
    <row r="11" spans="3:32" s="15" customFormat="1" ht="12.75">
      <c r="C11" s="74" t="s">
        <v>36</v>
      </c>
      <c r="D11" s="43"/>
      <c r="E11" s="35">
        <v>30</v>
      </c>
      <c r="F11" s="37">
        <v>449.75</v>
      </c>
      <c r="G11" s="44" t="s">
        <v>37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3:7" s="1" customFormat="1" ht="13.5" thickBot="1">
      <c r="C12" s="84" t="s">
        <v>38</v>
      </c>
      <c r="D12" s="46"/>
      <c r="E12" s="46"/>
      <c r="F12" s="47">
        <v>449.75</v>
      </c>
      <c r="G12" s="48"/>
    </row>
    <row r="13" spans="3:7" ht="12.75">
      <c r="C13" s="76" t="s">
        <v>39</v>
      </c>
      <c r="D13" s="31" t="s">
        <v>80</v>
      </c>
      <c r="E13" s="31">
        <v>27</v>
      </c>
      <c r="F13" s="33">
        <v>131.38</v>
      </c>
      <c r="G13" s="49" t="s">
        <v>40</v>
      </c>
    </row>
    <row r="14" spans="3:7" ht="12.75">
      <c r="C14" s="77"/>
      <c r="D14" s="11"/>
      <c r="E14" s="11"/>
      <c r="F14" s="13"/>
      <c r="G14" s="50"/>
    </row>
    <row r="15" spans="3:7" s="1" customFormat="1" ht="13.5" thickBot="1">
      <c r="C15" s="83" t="s">
        <v>41</v>
      </c>
      <c r="D15" s="38"/>
      <c r="E15" s="38"/>
      <c r="F15" s="39">
        <f>SUM(F13:F14)</f>
        <v>131.38</v>
      </c>
      <c r="G15" s="40"/>
    </row>
    <row r="16" spans="3:7" s="1" customFormat="1" ht="13.5" thickBot="1">
      <c r="C16" s="75"/>
      <c r="D16" s="46"/>
      <c r="E16" s="46"/>
      <c r="F16" s="47"/>
      <c r="G16" s="48"/>
    </row>
    <row r="17" spans="3:7" ht="12.75">
      <c r="C17" s="76" t="s">
        <v>42</v>
      </c>
      <c r="D17" s="31" t="s">
        <v>81</v>
      </c>
      <c r="E17" s="31">
        <v>27</v>
      </c>
      <c r="F17" s="33">
        <v>280.25</v>
      </c>
      <c r="G17" s="49" t="s">
        <v>43</v>
      </c>
    </row>
    <row r="18" spans="3:7" s="1" customFormat="1" ht="13.5" thickBot="1">
      <c r="C18" s="83" t="s">
        <v>44</v>
      </c>
      <c r="D18" s="38"/>
      <c r="E18" s="38"/>
      <c r="F18" s="39">
        <f>SUM(F17:F17)</f>
        <v>280.25</v>
      </c>
      <c r="G18" s="51"/>
    </row>
    <row r="19" spans="3:7" s="15" customFormat="1" ht="12.75">
      <c r="C19" s="74" t="s">
        <v>45</v>
      </c>
      <c r="D19" s="35" t="s">
        <v>81</v>
      </c>
      <c r="E19" s="35">
        <v>30</v>
      </c>
      <c r="F19" s="37">
        <v>6720.4</v>
      </c>
      <c r="G19" s="52" t="s">
        <v>46</v>
      </c>
    </row>
    <row r="20" spans="3:7" s="15" customFormat="1" ht="12.75">
      <c r="C20" s="74"/>
      <c r="D20" s="35"/>
      <c r="E20" s="35"/>
      <c r="F20" s="37"/>
      <c r="G20" s="52"/>
    </row>
    <row r="21" spans="3:36" s="42" customFormat="1" ht="13.5" thickBot="1">
      <c r="C21" s="85" t="s">
        <v>47</v>
      </c>
      <c r="D21" s="53"/>
      <c r="E21" s="53"/>
      <c r="F21" s="54">
        <f>SUM(F19:F20)</f>
        <v>6720.4</v>
      </c>
      <c r="G21" s="55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</row>
    <row r="22" spans="3:36" s="15" customFormat="1" ht="12.75">
      <c r="C22" s="74" t="s">
        <v>48</v>
      </c>
      <c r="D22" s="35" t="s">
        <v>81</v>
      </c>
      <c r="E22" s="35">
        <v>27</v>
      </c>
      <c r="F22" s="37">
        <v>191.45</v>
      </c>
      <c r="G22" s="52" t="s">
        <v>49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</row>
    <row r="23" spans="3:36" s="15" customFormat="1" ht="12.75">
      <c r="C23" s="74"/>
      <c r="D23" s="35"/>
      <c r="E23" s="35"/>
      <c r="F23" s="37"/>
      <c r="G23" s="52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</row>
    <row r="24" spans="3:36" s="1" customFormat="1" ht="13.5" thickBot="1">
      <c r="C24" s="84" t="s">
        <v>50</v>
      </c>
      <c r="D24" s="46"/>
      <c r="E24" s="46"/>
      <c r="F24" s="47">
        <f>SUM(F22:F23)</f>
        <v>191.45</v>
      </c>
      <c r="G24" s="56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</row>
    <row r="25" spans="3:7" s="15" customFormat="1" ht="12.75">
      <c r="C25" s="76" t="s">
        <v>51</v>
      </c>
      <c r="D25" s="31" t="s">
        <v>81</v>
      </c>
      <c r="E25" s="31">
        <v>5</v>
      </c>
      <c r="F25" s="33">
        <v>439.6</v>
      </c>
      <c r="G25" s="34" t="s">
        <v>52</v>
      </c>
    </row>
    <row r="26" spans="3:7" s="15" customFormat="1" ht="12.75">
      <c r="C26" s="78"/>
      <c r="D26" s="43"/>
      <c r="E26" s="43">
        <v>27</v>
      </c>
      <c r="F26" s="57">
        <v>595.4</v>
      </c>
      <c r="G26" s="58" t="s">
        <v>52</v>
      </c>
    </row>
    <row r="27" spans="3:7" s="15" customFormat="1" ht="12.75">
      <c r="C27" s="79"/>
      <c r="D27" s="11"/>
      <c r="E27" s="11">
        <v>30</v>
      </c>
      <c r="F27" s="13">
        <v>301.97</v>
      </c>
      <c r="G27" s="58" t="s">
        <v>52</v>
      </c>
    </row>
    <row r="28" spans="3:7" s="1" customFormat="1" ht="13.5" thickBot="1">
      <c r="C28" s="83" t="s">
        <v>53</v>
      </c>
      <c r="D28" s="38"/>
      <c r="E28" s="38"/>
      <c r="F28" s="39">
        <f>SUM(F25:F27)</f>
        <v>1336.97</v>
      </c>
      <c r="G28" s="40"/>
    </row>
    <row r="29" spans="3:7" s="15" customFormat="1" ht="12.75">
      <c r="C29" s="76" t="s">
        <v>54</v>
      </c>
      <c r="D29" s="31" t="s">
        <v>81</v>
      </c>
      <c r="E29" s="31">
        <v>27</v>
      </c>
      <c r="F29" s="33">
        <v>3359.84</v>
      </c>
      <c r="G29" s="34" t="s">
        <v>55</v>
      </c>
    </row>
    <row r="30" spans="3:7" ht="12.75">
      <c r="C30" s="77"/>
      <c r="D30" s="17"/>
      <c r="E30" s="11">
        <v>30</v>
      </c>
      <c r="F30" s="13">
        <v>5838.68</v>
      </c>
      <c r="G30" s="58" t="s">
        <v>55</v>
      </c>
    </row>
    <row r="31" spans="3:7" s="1" customFormat="1" ht="13.5" thickBot="1">
      <c r="C31" s="83" t="s">
        <v>56</v>
      </c>
      <c r="D31" s="38"/>
      <c r="E31" s="38"/>
      <c r="F31" s="39">
        <f>SUM(F29:F30)</f>
        <v>9198.52</v>
      </c>
      <c r="G31" s="51"/>
    </row>
    <row r="32" spans="3:7" s="15" customFormat="1" ht="12.75">
      <c r="C32" s="80" t="s">
        <v>57</v>
      </c>
      <c r="D32" s="59" t="s">
        <v>81</v>
      </c>
      <c r="E32" s="60"/>
      <c r="F32" s="61"/>
      <c r="G32" s="62" t="s">
        <v>58</v>
      </c>
    </row>
    <row r="33" spans="3:31" s="42" customFormat="1" ht="13.5" thickBot="1">
      <c r="C33" s="83" t="s">
        <v>59</v>
      </c>
      <c r="D33" s="38"/>
      <c r="E33" s="63"/>
      <c r="F33" s="64">
        <f>SUM(F32)</f>
        <v>0</v>
      </c>
      <c r="G33" s="5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3:31" ht="12.75">
      <c r="C34" s="81" t="s">
        <v>60</v>
      </c>
      <c r="D34" s="43" t="s">
        <v>81</v>
      </c>
      <c r="E34" s="65">
        <v>27</v>
      </c>
      <c r="F34" s="87">
        <v>65</v>
      </c>
      <c r="G34" s="66" t="s">
        <v>61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</row>
    <row r="35" spans="3:31" s="1" customFormat="1" ht="13.5" thickBot="1">
      <c r="C35" s="86" t="s">
        <v>62</v>
      </c>
      <c r="D35" s="9"/>
      <c r="E35" s="9"/>
      <c r="F35" s="21">
        <f>SUM(F34:F34)</f>
        <v>65</v>
      </c>
      <c r="G35" s="68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3:31" s="15" customFormat="1" ht="13.5" thickBot="1">
      <c r="C36" s="76" t="s">
        <v>63</v>
      </c>
      <c r="D36" s="31" t="s">
        <v>81</v>
      </c>
      <c r="E36" s="31">
        <v>15</v>
      </c>
      <c r="F36" s="33">
        <v>209.12</v>
      </c>
      <c r="G36" s="34" t="s">
        <v>64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</row>
    <row r="37" spans="3:31" s="15" customFormat="1" ht="13.5" thickBot="1">
      <c r="C37" s="74"/>
      <c r="D37" s="35"/>
      <c r="E37" s="35">
        <v>27</v>
      </c>
      <c r="F37" s="37">
        <v>3600</v>
      </c>
      <c r="G37" s="34" t="s">
        <v>64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</row>
    <row r="38" spans="3:31" s="15" customFormat="1" ht="12.75">
      <c r="C38" s="74"/>
      <c r="D38" s="35"/>
      <c r="E38" s="35">
        <v>30</v>
      </c>
      <c r="F38" s="37">
        <v>360</v>
      </c>
      <c r="G38" s="34" t="s">
        <v>64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spans="3:31" s="1" customFormat="1" ht="13.5" thickBot="1">
      <c r="C39" s="83" t="s">
        <v>65</v>
      </c>
      <c r="D39" s="38"/>
      <c r="E39" s="38"/>
      <c r="F39" s="39">
        <f>SUM(F36:F38)</f>
        <v>4169.12</v>
      </c>
      <c r="G39" s="5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3:31" s="15" customFormat="1" ht="12.75">
      <c r="C40" s="74" t="s">
        <v>66</v>
      </c>
      <c r="D40" s="35" t="s">
        <v>81</v>
      </c>
      <c r="E40" s="35"/>
      <c r="F40" s="37"/>
      <c r="G40" s="52" t="s">
        <v>67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spans="3:31" s="1" customFormat="1" ht="12.75">
      <c r="C41" s="75"/>
      <c r="D41" s="46"/>
      <c r="E41" s="46"/>
      <c r="F41" s="47"/>
      <c r="G41" s="56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3:31" s="42" customFormat="1" ht="13.5" thickBot="1">
      <c r="C42" s="83" t="s">
        <v>68</v>
      </c>
      <c r="D42" s="38"/>
      <c r="E42" s="38"/>
      <c r="F42" s="39">
        <f>SUM(F40:F41)</f>
        <v>0</v>
      </c>
      <c r="G42" s="5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3:31" s="15" customFormat="1" ht="12.75">
      <c r="C43" s="74" t="s">
        <v>69</v>
      </c>
      <c r="D43" s="35" t="s">
        <v>81</v>
      </c>
      <c r="E43" s="35">
        <v>27</v>
      </c>
      <c r="F43" s="37">
        <v>129.6</v>
      </c>
      <c r="G43" s="52" t="s">
        <v>70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</row>
    <row r="44" spans="3:31" s="42" customFormat="1" ht="13.5" thickBot="1">
      <c r="C44" s="83" t="s">
        <v>71</v>
      </c>
      <c r="D44" s="38"/>
      <c r="E44" s="38"/>
      <c r="F44" s="39">
        <f>SUM(F43:F43)</f>
        <v>129.6</v>
      </c>
      <c r="G44" s="5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3:31" s="15" customFormat="1" ht="12.75">
      <c r="C45" s="74" t="s">
        <v>72</v>
      </c>
      <c r="D45" s="35" t="s">
        <v>81</v>
      </c>
      <c r="E45" s="35"/>
      <c r="F45" s="37"/>
      <c r="G45" s="52" t="s">
        <v>73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</row>
    <row r="46" spans="3:31" s="1" customFormat="1" ht="12.75">
      <c r="C46" s="75"/>
      <c r="D46" s="46"/>
      <c r="E46" s="35"/>
      <c r="F46" s="37"/>
      <c r="G46" s="52" t="s">
        <v>73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3:31" s="1" customFormat="1" ht="13.5" thickBot="1">
      <c r="C47" s="84" t="s">
        <v>74</v>
      </c>
      <c r="D47" s="46"/>
      <c r="E47" s="46"/>
      <c r="F47" s="47">
        <f>SUM(F45:F46)</f>
        <v>0</v>
      </c>
      <c r="G47" s="56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3:31" s="15" customFormat="1" ht="13.5" thickBot="1">
      <c r="C48" s="76" t="s">
        <v>75</v>
      </c>
      <c r="D48" s="31" t="s">
        <v>81</v>
      </c>
      <c r="E48" s="31">
        <v>27</v>
      </c>
      <c r="F48" s="33">
        <v>348</v>
      </c>
      <c r="G48" s="34" t="s">
        <v>76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</row>
    <row r="49" spans="3:31" s="15" customFormat="1" ht="12.75">
      <c r="C49" s="74"/>
      <c r="D49" s="35"/>
      <c r="E49" s="35">
        <v>30</v>
      </c>
      <c r="F49" s="37">
        <v>360</v>
      </c>
      <c r="G49" s="34" t="s">
        <v>76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</row>
    <row r="50" spans="3:7" s="1" customFormat="1" ht="13.5" thickBot="1">
      <c r="C50" s="83" t="s">
        <v>77</v>
      </c>
      <c r="D50" s="38"/>
      <c r="E50" s="38"/>
      <c r="F50" s="39">
        <f>SUM(F48:F49)</f>
        <v>708</v>
      </c>
      <c r="G50" s="51"/>
    </row>
    <row r="51" spans="3:7" s="15" customFormat="1" ht="27.75" customHeight="1" thickBot="1">
      <c r="C51" s="82" t="s">
        <v>78</v>
      </c>
      <c r="D51" s="69"/>
      <c r="E51" s="69"/>
      <c r="F51" s="70">
        <f>F10+F12+F15+F18+F21+F24+F28+F31+F39+F42+F50+F35+F44+F33+F47</f>
        <v>23978.42</v>
      </c>
      <c r="G51" s="71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cp:lastPrinted>2016-10-04T07:17:00Z</cp:lastPrinted>
  <dcterms:created xsi:type="dcterms:W3CDTF">1996-10-14T23:33:28Z</dcterms:created>
  <dcterms:modified xsi:type="dcterms:W3CDTF">2016-10-04T07:17:49Z</dcterms:modified>
  <cp:category/>
  <cp:version/>
  <cp:contentType/>
  <cp:contentStatus/>
</cp:coreProperties>
</file>