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" sheetId="1" r:id="rId1"/>
    <sheet name="materiale" sheetId="2" r:id="rId2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<sst xmlns="http://schemas.openxmlformats.org/spreadsheetml/2006/main" count="100" uniqueCount="63">
  <si>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</si>
  <si>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</si>
  <si>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</si>
  <si>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</si>
  <si>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</si>
  <si>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</si>
  <si>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</si>
  <si>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</si>
  <si>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</si>
  <si>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Total 10.01.01</t>
  </si>
  <si>
    <t>Art. 10.01.13</t>
  </si>
  <si>
    <t>indemnizatie delegare</t>
  </si>
  <si>
    <t>Total 10.01.13</t>
  </si>
  <si>
    <t>Art 10.01.30</t>
  </si>
  <si>
    <t>indemnizatie even familiale</t>
  </si>
  <si>
    <t>Total 10.01.30</t>
  </si>
  <si>
    <t>Art. 10.03.01</t>
  </si>
  <si>
    <t>Total 10.03.01</t>
  </si>
  <si>
    <t>Art. 10.03.02</t>
  </si>
  <si>
    <t>Total 10.03.02</t>
  </si>
  <si>
    <t>Total 10.03.03</t>
  </si>
  <si>
    <t>Art. 10.03.04</t>
  </si>
  <si>
    <t>contrib. pt.  accid. si boli profesionale</t>
  </si>
  <si>
    <t>Total 10.03.04</t>
  </si>
  <si>
    <t>Art. 10.03.06</t>
  </si>
  <si>
    <t>contributie pt concedii si indemnizatii</t>
  </si>
  <si>
    <t>Total 10.03.06</t>
  </si>
  <si>
    <t>TOTAL TITLUL 10</t>
  </si>
  <si>
    <t>TITLUL 20 Bunuri si servicii</t>
  </si>
  <si>
    <t>Art. 20.01.01</t>
  </si>
  <si>
    <t>furnituri de birou</t>
  </si>
  <si>
    <t>Total 20.01.01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</si>
  <si>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</si>
  <si>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</si>
  <si>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</si>
  <si>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</si>
  <si>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</si>
  <si>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</si>
  <si>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</si>
  <si>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</si>
  <si>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</si>
  <si>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</si>
  <si>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</si>
  <si>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</si>
  <si>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20.06.01</t>
  </si>
  <si>
    <t>deplasari interne</t>
  </si>
  <si>
    <t>Total 20.06.01</t>
  </si>
  <si>
    <t>Art. 20.30.04</t>
  </si>
  <si>
    <t>chirii</t>
  </si>
  <si>
    <t>Total 20.30.04</t>
  </si>
  <si>
    <t>TOTAL TITLUL 20</t>
  </si>
  <si>
    <t>Perioada: 01 - 31.05.2016</t>
  </si>
  <si>
    <t>mai</t>
  </si>
  <si>
    <t>salarii aferente lunii aprilie 2016</t>
  </si>
  <si>
    <t>contributie asig. sociale aprilie 2016</t>
  </si>
  <si>
    <t>contributie asig de somaj aprilie 2016</t>
  </si>
  <si>
    <t>contributie pt asig de sanatate aprilie 2016</t>
  </si>
  <si>
    <t>Art. 10.03.03</t>
  </si>
  <si>
    <t>Art. 20.05.30</t>
  </si>
  <si>
    <t>Total 20.05.30</t>
  </si>
  <si>
    <t>alte obiecte de inventar</t>
  </si>
  <si>
    <t xml:space="preserve">mai </t>
  </si>
  <si>
    <t>Perioada: 20 - 31.05.2016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</si>
</sst>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58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5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5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0" fontId="0" fillId="0" borderId="16" xfId="104" applyFont="1" applyFill="1" applyBorder="1" applyAlignment="1">
      <alignment horizontal="center"/>
      <protection/>
    </xf>
    <xf numFmtId="3" fontId="22" fillId="0" borderId="16" xfId="104" applyNumberFormat="1" applyFont="1" applyBorder="1" applyAlignment="1">
      <alignment horizontal="left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left"/>
      <protection/>
    </xf>
    <xf numFmtId="0" fontId="22" fillId="0" borderId="17" xfId="104" applyFont="1" applyBorder="1" applyAlignment="1">
      <alignment horizontal="center"/>
      <protection/>
    </xf>
    <xf numFmtId="14" fontId="0" fillId="0" borderId="18" xfId="104" applyNumberFormat="1" applyFont="1" applyBorder="1">
      <alignment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5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0" fontId="0" fillId="0" borderId="21" xfId="104" applyBorder="1">
      <alignment/>
      <protection/>
    </xf>
    <xf numFmtId="0" fontId="0" fillId="0" borderId="22" xfId="104" applyBorder="1" applyAlignment="1">
      <alignment horizontal="left"/>
      <protection/>
    </xf>
    <xf numFmtId="0" fontId="22" fillId="0" borderId="23" xfId="104" applyFont="1" applyBorder="1">
      <alignment/>
      <protection/>
    </xf>
    <xf numFmtId="0" fontId="22" fillId="0" borderId="24" xfId="104" applyFont="1" applyBorder="1" applyAlignment="1">
      <alignment horizontal="center"/>
      <protection/>
    </xf>
    <xf numFmtId="165" fontId="22" fillId="0" borderId="24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0" fillId="0" borderId="18" xfId="104" applyFont="1" applyBorder="1">
      <alignment/>
      <protection/>
    </xf>
    <xf numFmtId="0" fontId="0" fillId="0" borderId="20" xfId="104" applyBorder="1" applyAlignment="1">
      <alignment horizontal="left"/>
      <protection/>
    </xf>
    <xf numFmtId="0" fontId="22" fillId="0" borderId="21" xfId="104" applyFont="1" applyBorder="1">
      <alignment/>
      <protection/>
    </xf>
    <xf numFmtId="3" fontId="22" fillId="0" borderId="25" xfId="104" applyNumberFormat="1" applyFont="1" applyBorder="1" applyAlignment="1">
      <alignment horizontal="left"/>
      <protection/>
    </xf>
    <xf numFmtId="0" fontId="0" fillId="0" borderId="21" xfId="104" applyFont="1" applyBorder="1">
      <alignment/>
      <protection/>
    </xf>
    <xf numFmtId="0" fontId="0" fillId="0" borderId="22" xfId="104" applyFont="1" applyBorder="1" applyAlignment="1">
      <alignment horizontal="left"/>
      <protection/>
    </xf>
    <xf numFmtId="0" fontId="22" fillId="0" borderId="26" xfId="104" applyFont="1" applyFill="1" applyBorder="1">
      <alignment/>
      <protection/>
    </xf>
    <xf numFmtId="0" fontId="0" fillId="0" borderId="27" xfId="104" applyFont="1" applyBorder="1" applyAlignment="1">
      <alignment horizontal="center"/>
      <protection/>
    </xf>
    <xf numFmtId="4" fontId="22" fillId="0" borderId="27" xfId="104" applyNumberFormat="1" applyFont="1" applyBorder="1" applyAlignment="1">
      <alignment horizontal="right"/>
      <protection/>
    </xf>
    <xf numFmtId="0" fontId="0" fillId="0" borderId="28" xfId="104" applyFont="1" applyBorder="1" applyAlignment="1">
      <alignment horizontal="left"/>
      <protection/>
    </xf>
    <xf numFmtId="0" fontId="0" fillId="0" borderId="29" xfId="104" applyFont="1" applyBorder="1">
      <alignment/>
      <protection/>
    </xf>
    <xf numFmtId="0" fontId="22" fillId="0" borderId="22" xfId="104" applyFont="1" applyBorder="1" applyAlignment="1">
      <alignment horizontal="left"/>
      <protection/>
    </xf>
    <xf numFmtId="0" fontId="0" fillId="0" borderId="30" xfId="104" applyFont="1" applyBorder="1" applyAlignment="1">
      <alignment horizontal="center"/>
      <protection/>
    </xf>
    <xf numFmtId="165" fontId="0" fillId="0" borderId="30" xfId="104" applyNumberFormat="1" applyFont="1" applyBorder="1" applyAlignment="1">
      <alignment horizontal="right"/>
      <protection/>
    </xf>
    <xf numFmtId="0" fontId="0" fillId="0" borderId="31" xfId="104" applyFont="1" applyBorder="1" applyAlignment="1">
      <alignment horizontal="left"/>
      <protection/>
    </xf>
    <xf numFmtId="0" fontId="22" fillId="0" borderId="0" xfId="104" applyFont="1" applyAlignment="1">
      <alignment horizontal="center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36"/>
  <sheetViews>
    <sheetView tabSelected="1" workbookViewId="0" topLeftCell="C1">
      <selection activeCell="G10" sqref="G10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12.57421875" style="27" customWidth="1"/>
    <col min="6" max="6" width="25.57421875" style="28" customWidth="1"/>
    <col min="7" max="7" width="38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57" t="s">
        <v>51</v>
      </c>
      <c r="D6" s="57"/>
      <c r="E6" s="57"/>
      <c r="F6" s="57"/>
      <c r="G6" s="57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52</v>
      </c>
      <c r="E9" s="12">
        <v>13</v>
      </c>
      <c r="F9" s="13">
        <v>137796</v>
      </c>
      <c r="G9" s="14" t="s">
        <v>53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9</v>
      </c>
      <c r="D11" s="9"/>
      <c r="E11" s="9"/>
      <c r="F11" s="21">
        <f>SUM(F9:F10)</f>
        <v>137796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ht="12.75">
      <c r="C13" s="22" t="s">
        <v>10</v>
      </c>
      <c r="D13" s="11" t="s">
        <v>52</v>
      </c>
      <c r="E13" s="11">
        <v>20</v>
      </c>
      <c r="F13" s="13">
        <v>85</v>
      </c>
      <c r="G13" s="19" t="s">
        <v>11</v>
      </c>
    </row>
    <row r="14" spans="3:7" ht="12.75">
      <c r="C14" s="20"/>
      <c r="D14" s="23"/>
      <c r="E14" s="11"/>
      <c r="F14" s="13"/>
      <c r="G14" s="19"/>
    </row>
    <row r="15" spans="3:7" s="1" customFormat="1" ht="12.75">
      <c r="C15" s="20" t="s">
        <v>12</v>
      </c>
      <c r="D15" s="9"/>
      <c r="E15" s="9"/>
      <c r="F15" s="21">
        <f>SUM(F13:F14)</f>
        <v>85</v>
      </c>
      <c r="G15" s="24"/>
    </row>
    <row r="16" spans="3:7" s="1" customFormat="1" ht="12.75">
      <c r="C16" s="20"/>
      <c r="D16" s="9"/>
      <c r="E16" s="9"/>
      <c r="F16" s="21"/>
      <c r="G16" s="24"/>
    </row>
    <row r="17" spans="3:7" s="15" customFormat="1" ht="12.75">
      <c r="C17" s="22" t="s">
        <v>13</v>
      </c>
      <c r="D17" s="11" t="s">
        <v>52</v>
      </c>
      <c r="E17" s="11">
        <v>13</v>
      </c>
      <c r="F17" s="13">
        <v>455</v>
      </c>
      <c r="G17" s="19" t="s">
        <v>14</v>
      </c>
    </row>
    <row r="18" spans="3:7" s="1" customFormat="1" ht="12.75">
      <c r="C18" s="20" t="s">
        <v>15</v>
      </c>
      <c r="D18" s="9"/>
      <c r="E18" s="9"/>
      <c r="F18" s="21">
        <f>SUM(F17:F17)</f>
        <v>455</v>
      </c>
      <c r="G18" s="8"/>
    </row>
    <row r="19" spans="3:7" s="1" customFormat="1" ht="12.75">
      <c r="C19" s="20"/>
      <c r="D19" s="9"/>
      <c r="E19" s="9"/>
      <c r="F19" s="21"/>
      <c r="G19" s="8"/>
    </row>
    <row r="20" spans="3:7" s="15" customFormat="1" ht="12.75">
      <c r="C20" s="22" t="s">
        <v>16</v>
      </c>
      <c r="D20" s="11" t="s">
        <v>52</v>
      </c>
      <c r="E20" s="11">
        <v>13</v>
      </c>
      <c r="F20" s="13">
        <v>21844</v>
      </c>
      <c r="G20" s="14" t="s">
        <v>54</v>
      </c>
    </row>
    <row r="21" spans="3:7" ht="12.75">
      <c r="C21" s="16"/>
      <c r="D21" s="17"/>
      <c r="E21" s="11"/>
      <c r="F21" s="13"/>
      <c r="G21" s="19"/>
    </row>
    <row r="22" spans="3:7" s="1" customFormat="1" ht="12.75">
      <c r="C22" s="20" t="s">
        <v>17</v>
      </c>
      <c r="D22" s="9"/>
      <c r="E22" s="9"/>
      <c r="F22" s="21">
        <f>SUM(F20:F21)</f>
        <v>21844</v>
      </c>
      <c r="G22" s="24"/>
    </row>
    <row r="23" spans="3:7" s="1" customFormat="1" ht="12.75">
      <c r="C23" s="20"/>
      <c r="D23" s="9"/>
      <c r="E23" s="9"/>
      <c r="F23" s="21"/>
      <c r="G23" s="24"/>
    </row>
    <row r="24" spans="3:7" s="15" customFormat="1" ht="12.75">
      <c r="C24" s="22" t="s">
        <v>18</v>
      </c>
      <c r="D24" s="11" t="s">
        <v>52</v>
      </c>
      <c r="E24" s="11">
        <v>13</v>
      </c>
      <c r="F24" s="13">
        <v>691</v>
      </c>
      <c r="G24" s="14" t="s">
        <v>55</v>
      </c>
    </row>
    <row r="25" spans="3:7" ht="12.75">
      <c r="C25" s="16"/>
      <c r="D25" s="11"/>
      <c r="E25" s="11"/>
      <c r="F25" s="13"/>
      <c r="G25" s="19"/>
    </row>
    <row r="26" spans="3:7" s="1" customFormat="1" ht="12.75">
      <c r="C26" s="20" t="s">
        <v>19</v>
      </c>
      <c r="D26" s="9"/>
      <c r="E26" s="9"/>
      <c r="F26" s="21">
        <f>SUM(F24:F25)</f>
        <v>691</v>
      </c>
      <c r="G26" s="24"/>
    </row>
    <row r="27" spans="3:7" s="15" customFormat="1" ht="12.75">
      <c r="C27" s="22" t="s">
        <v>57</v>
      </c>
      <c r="D27" s="11" t="s">
        <v>52</v>
      </c>
      <c r="E27" s="11">
        <v>13</v>
      </c>
      <c r="F27" s="13">
        <v>7189</v>
      </c>
      <c r="G27" s="14" t="s">
        <v>56</v>
      </c>
    </row>
    <row r="28" spans="3:7" s="15" customFormat="1" ht="12.75">
      <c r="C28" s="22"/>
      <c r="D28" s="11"/>
      <c r="E28" s="11"/>
      <c r="F28" s="13"/>
      <c r="G28" s="14"/>
    </row>
    <row r="29" spans="3:7" s="1" customFormat="1" ht="12.75">
      <c r="C29" s="20" t="s">
        <v>20</v>
      </c>
      <c r="D29" s="9"/>
      <c r="E29" s="9"/>
      <c r="F29" s="21">
        <f>SUM(F27:F27)</f>
        <v>7189</v>
      </c>
      <c r="G29" s="24"/>
    </row>
    <row r="30" spans="3:7" s="15" customFormat="1" ht="12.75">
      <c r="C30" s="22" t="s">
        <v>21</v>
      </c>
      <c r="D30" s="11" t="s">
        <v>52</v>
      </c>
      <c r="E30" s="11">
        <v>13</v>
      </c>
      <c r="F30" s="13">
        <v>207</v>
      </c>
      <c r="G30" s="14" t="s">
        <v>22</v>
      </c>
    </row>
    <row r="31" spans="3:7" ht="12.75">
      <c r="C31" s="20"/>
      <c r="D31" s="11"/>
      <c r="E31" s="11"/>
      <c r="F31" s="13"/>
      <c r="G31" s="19"/>
    </row>
    <row r="32" spans="3:7" s="1" customFormat="1" ht="12.75">
      <c r="C32" s="20" t="s">
        <v>23</v>
      </c>
      <c r="D32" s="9"/>
      <c r="E32" s="9"/>
      <c r="F32" s="21">
        <f>SUM(F30:F31)</f>
        <v>207</v>
      </c>
      <c r="G32" s="24"/>
    </row>
    <row r="33" spans="3:7" s="15" customFormat="1" ht="12.75">
      <c r="C33" s="22" t="s">
        <v>24</v>
      </c>
      <c r="D33" s="11" t="s">
        <v>52</v>
      </c>
      <c r="E33" s="11">
        <v>13</v>
      </c>
      <c r="F33" s="13">
        <v>1175</v>
      </c>
      <c r="G33" s="14" t="s">
        <v>25</v>
      </c>
    </row>
    <row r="34" spans="3:7" ht="12.75">
      <c r="C34" s="16"/>
      <c r="D34" s="11"/>
      <c r="E34" s="11"/>
      <c r="F34" s="13"/>
      <c r="G34" s="19"/>
    </row>
    <row r="35" spans="3:7" s="1" customFormat="1" ht="12.75">
      <c r="C35" s="20" t="s">
        <v>26</v>
      </c>
      <c r="D35" s="9"/>
      <c r="E35" s="9"/>
      <c r="F35" s="21">
        <f>SUM(F33:F34)</f>
        <v>1175</v>
      </c>
      <c r="G35" s="24"/>
    </row>
    <row r="36" spans="3:7" s="15" customFormat="1" ht="12.75">
      <c r="C36" s="25" t="s">
        <v>27</v>
      </c>
      <c r="D36" s="11"/>
      <c r="E36" s="11"/>
      <c r="F36" s="26">
        <f>F11+F15+F18+F22+F26+F29+F32+F35</f>
        <v>169442</v>
      </c>
      <c r="G36" s="14"/>
    </row>
  </sheetData>
  <sheetProtection selectLockedCells="1" selectUnlockedCells="1"/>
  <mergeCells count="1">
    <mergeCell ref="C6:G6"/>
  </mergeCells>
  <printOptions/>
  <pageMargins left="0.75" right="0.75" top="0" bottom="0" header="0.25" footer="0.2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42"/>
  <sheetViews>
    <sheetView workbookViewId="0" topLeftCell="C1">
      <selection activeCell="C17" sqref="C17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12.57421875" style="27" customWidth="1"/>
    <col min="6" max="6" width="25.8515625" style="28" customWidth="1"/>
    <col min="7" max="7" width="52.281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2" spans="3:7" ht="12.75">
      <c r="C2" s="1" t="s">
        <v>1</v>
      </c>
      <c r="D2" s="2"/>
      <c r="E2" s="2"/>
      <c r="F2" s="3"/>
      <c r="G2" s="6"/>
    </row>
    <row r="3" spans="3:8" ht="12.75">
      <c r="C3" s="1" t="s">
        <v>28</v>
      </c>
      <c r="D3" s="2"/>
      <c r="E3" s="2"/>
      <c r="F3" s="3"/>
      <c r="H3" s="7"/>
    </row>
    <row r="4" spans="3:8" ht="12.75">
      <c r="C4" s="1"/>
      <c r="D4" s="2"/>
      <c r="E4" s="2"/>
      <c r="F4" s="3"/>
      <c r="H4" s="7"/>
    </row>
    <row r="5" spans="3:8" ht="12.75">
      <c r="C5" s="57" t="s">
        <v>62</v>
      </c>
      <c r="D5" s="57"/>
      <c r="E5" s="57"/>
      <c r="F5" s="57"/>
      <c r="G5" s="57"/>
      <c r="H5" s="7"/>
    </row>
    <row r="6" spans="4:6" ht="12.75">
      <c r="D6" s="2"/>
      <c r="E6" s="2"/>
      <c r="F6" s="3"/>
    </row>
    <row r="7" spans="3:7" ht="13.5" thickBot="1">
      <c r="C7" s="29" t="s">
        <v>3</v>
      </c>
      <c r="D7" s="30" t="s">
        <v>4</v>
      </c>
      <c r="E7" s="30" t="s">
        <v>5</v>
      </c>
      <c r="F7" s="30" t="s">
        <v>6</v>
      </c>
      <c r="G7" s="30" t="s">
        <v>7</v>
      </c>
    </row>
    <row r="8" spans="3:7" s="15" customFormat="1" ht="13.5" thickBot="1">
      <c r="C8" s="31" t="s">
        <v>29</v>
      </c>
      <c r="D8" s="32" t="s">
        <v>52</v>
      </c>
      <c r="E8" s="33">
        <v>25</v>
      </c>
      <c r="F8" s="34">
        <v>123.6</v>
      </c>
      <c r="G8" s="35" t="s">
        <v>30</v>
      </c>
    </row>
    <row r="9" spans="3:7" ht="12.75">
      <c r="C9" s="36"/>
      <c r="D9" s="17"/>
      <c r="E9" s="17">
        <v>31</v>
      </c>
      <c r="F9" s="18">
        <v>2375.77</v>
      </c>
      <c r="G9" s="35" t="s">
        <v>30</v>
      </c>
    </row>
    <row r="10" spans="3:7" s="1" customFormat="1" ht="13.5" thickBot="1">
      <c r="C10" s="38" t="s">
        <v>31</v>
      </c>
      <c r="D10" s="39"/>
      <c r="E10" s="39"/>
      <c r="F10" s="40">
        <f>SUM(F8:F9)</f>
        <v>2499.37</v>
      </c>
      <c r="G10" s="41"/>
    </row>
    <row r="11" spans="3:7" ht="12.75">
      <c r="C11" s="42" t="s">
        <v>32</v>
      </c>
      <c r="D11" s="32" t="s">
        <v>52</v>
      </c>
      <c r="E11" s="32">
        <v>25</v>
      </c>
      <c r="F11" s="34">
        <v>728.92</v>
      </c>
      <c r="G11" s="43" t="s">
        <v>33</v>
      </c>
    </row>
    <row r="12" spans="3:7" ht="12.75">
      <c r="C12" s="36"/>
      <c r="D12" s="11"/>
      <c r="E12" s="11">
        <v>25</v>
      </c>
      <c r="F12" s="13">
        <v>81.55</v>
      </c>
      <c r="G12" s="37" t="s">
        <v>33</v>
      </c>
    </row>
    <row r="13" spans="3:7" ht="12.75">
      <c r="C13" s="36"/>
      <c r="D13" s="11"/>
      <c r="E13" s="11">
        <v>25</v>
      </c>
      <c r="F13" s="13">
        <v>81.12</v>
      </c>
      <c r="G13" s="37" t="s">
        <v>33</v>
      </c>
    </row>
    <row r="14" spans="3:7" ht="12.75">
      <c r="C14" s="36"/>
      <c r="D14" s="11"/>
      <c r="E14" s="11">
        <v>25</v>
      </c>
      <c r="F14" s="13">
        <v>1587.89</v>
      </c>
      <c r="G14" s="37" t="s">
        <v>33</v>
      </c>
    </row>
    <row r="15" spans="3:7" s="1" customFormat="1" ht="13.5" thickBot="1">
      <c r="C15" s="38" t="s">
        <v>34</v>
      </c>
      <c r="D15" s="39"/>
      <c r="E15" s="39"/>
      <c r="F15" s="40">
        <f>SUM(F11:F14)</f>
        <v>2479.48</v>
      </c>
      <c r="G15" s="41"/>
    </row>
    <row r="16" spans="3:7" ht="12.75">
      <c r="C16" s="42" t="s">
        <v>35</v>
      </c>
      <c r="D16" s="32" t="s">
        <v>52</v>
      </c>
      <c r="E16" s="32">
        <v>25</v>
      </c>
      <c r="F16" s="34">
        <v>279.72</v>
      </c>
      <c r="G16" s="43" t="s">
        <v>36</v>
      </c>
    </row>
    <row r="17" spans="3:7" ht="12.75">
      <c r="C17" s="44"/>
      <c r="D17" s="23"/>
      <c r="E17" s="11">
        <v>25</v>
      </c>
      <c r="F17" s="13">
        <v>70.94</v>
      </c>
      <c r="G17" s="37" t="s">
        <v>36</v>
      </c>
    </row>
    <row r="18" spans="3:7" s="1" customFormat="1" ht="13.5" thickBot="1">
      <c r="C18" s="38" t="s">
        <v>37</v>
      </c>
      <c r="D18" s="39"/>
      <c r="E18" s="39"/>
      <c r="F18" s="40">
        <f>SUM(F16:F17)</f>
        <v>350.66</v>
      </c>
      <c r="G18" s="45"/>
    </row>
    <row r="19" spans="3:7" s="15" customFormat="1" ht="12.75">
      <c r="C19" s="42" t="s">
        <v>38</v>
      </c>
      <c r="D19" s="32" t="s">
        <v>52</v>
      </c>
      <c r="E19" s="32">
        <v>25</v>
      </c>
      <c r="F19" s="34">
        <v>421.68</v>
      </c>
      <c r="G19" s="35" t="s">
        <v>39</v>
      </c>
    </row>
    <row r="20" spans="3:7" s="15" customFormat="1" ht="12.75">
      <c r="C20" s="46"/>
      <c r="D20" s="11"/>
      <c r="E20" s="11">
        <v>25</v>
      </c>
      <c r="F20" s="13">
        <v>25</v>
      </c>
      <c r="G20" s="47" t="s">
        <v>39</v>
      </c>
    </row>
    <row r="21" spans="3:7" ht="12.75">
      <c r="C21" s="44"/>
      <c r="D21" s="17"/>
      <c r="E21" s="11">
        <v>25</v>
      </c>
      <c r="F21" s="13">
        <v>150.97</v>
      </c>
      <c r="G21" s="47" t="s">
        <v>39</v>
      </c>
    </row>
    <row r="22" spans="3:7" ht="12.75">
      <c r="C22" s="44"/>
      <c r="D22" s="11"/>
      <c r="E22" s="11">
        <v>25</v>
      </c>
      <c r="F22" s="13">
        <v>208.36</v>
      </c>
      <c r="G22" s="47" t="s">
        <v>39</v>
      </c>
    </row>
    <row r="23" spans="3:7" ht="12.75">
      <c r="C23" s="44"/>
      <c r="D23" s="11"/>
      <c r="E23" s="11">
        <v>25</v>
      </c>
      <c r="F23" s="13">
        <v>182.4</v>
      </c>
      <c r="G23" s="47" t="s">
        <v>39</v>
      </c>
    </row>
    <row r="24" spans="3:7" s="1" customFormat="1" ht="13.5" thickBot="1">
      <c r="C24" s="38" t="s">
        <v>40</v>
      </c>
      <c r="D24" s="39"/>
      <c r="E24" s="39"/>
      <c r="F24" s="40">
        <f>SUM(F19:F23)</f>
        <v>988.41</v>
      </c>
      <c r="G24" s="41"/>
    </row>
    <row r="25" spans="3:7" s="15" customFormat="1" ht="12.75">
      <c r="C25" s="42" t="s">
        <v>41</v>
      </c>
      <c r="D25" s="32" t="s">
        <v>52</v>
      </c>
      <c r="E25" s="32">
        <v>25</v>
      </c>
      <c r="F25" s="34">
        <v>320</v>
      </c>
      <c r="G25" s="35" t="s">
        <v>42</v>
      </c>
    </row>
    <row r="26" spans="3:7" ht="12.75">
      <c r="C26" s="36"/>
      <c r="D26" s="17"/>
      <c r="E26" s="11">
        <v>25</v>
      </c>
      <c r="F26" s="13">
        <v>116</v>
      </c>
      <c r="G26" s="47" t="s">
        <v>42</v>
      </c>
    </row>
    <row r="27" spans="3:7" ht="12.75">
      <c r="C27" s="36"/>
      <c r="D27" s="17"/>
      <c r="E27" s="11">
        <v>25</v>
      </c>
      <c r="F27" s="13">
        <v>1147.2</v>
      </c>
      <c r="G27" s="47" t="s">
        <v>42</v>
      </c>
    </row>
    <row r="28" spans="3:7" ht="12.75">
      <c r="C28" s="36"/>
      <c r="D28" s="17"/>
      <c r="E28" s="11">
        <v>25</v>
      </c>
      <c r="F28" s="13">
        <v>2649.6</v>
      </c>
      <c r="G28" s="47" t="s">
        <v>42</v>
      </c>
    </row>
    <row r="29" spans="3:7" ht="12.75">
      <c r="C29" s="36"/>
      <c r="D29" s="17"/>
      <c r="E29" s="11">
        <v>25</v>
      </c>
      <c r="F29" s="13">
        <v>2487</v>
      </c>
      <c r="G29" s="47" t="s">
        <v>42</v>
      </c>
    </row>
    <row r="30" spans="3:7" ht="12.75">
      <c r="C30" s="36"/>
      <c r="D30" s="17"/>
      <c r="E30" s="11">
        <v>25</v>
      </c>
      <c r="F30" s="13">
        <v>80.4</v>
      </c>
      <c r="G30" s="47" t="s">
        <v>42</v>
      </c>
    </row>
    <row r="31" spans="3:7" ht="12.75">
      <c r="C31" s="36"/>
      <c r="D31" s="17"/>
      <c r="E31" s="11">
        <v>31</v>
      </c>
      <c r="F31" s="13">
        <v>131.28</v>
      </c>
      <c r="G31" s="47" t="s">
        <v>42</v>
      </c>
    </row>
    <row r="32" spans="3:7" s="1" customFormat="1" ht="13.5" thickBot="1">
      <c r="C32" s="38" t="s">
        <v>43</v>
      </c>
      <c r="D32" s="39"/>
      <c r="E32" s="39"/>
      <c r="F32" s="40">
        <f>SUM(F25:F31)</f>
        <v>6931.48</v>
      </c>
      <c r="G32" s="45"/>
    </row>
    <row r="33" spans="3:7" ht="12.75">
      <c r="C33" s="36" t="s">
        <v>58</v>
      </c>
      <c r="D33" s="17" t="s">
        <v>52</v>
      </c>
      <c r="E33" s="11">
        <v>25</v>
      </c>
      <c r="F33" s="13">
        <v>254.44</v>
      </c>
      <c r="G33" s="47" t="s">
        <v>60</v>
      </c>
    </row>
    <row r="34" spans="3:7" ht="12.75">
      <c r="C34" s="36"/>
      <c r="D34" s="17"/>
      <c r="E34" s="11"/>
      <c r="F34" s="13"/>
      <c r="G34" s="47"/>
    </row>
    <row r="35" spans="3:7" s="1" customFormat="1" ht="13.5" thickBot="1">
      <c r="C35" s="44" t="s">
        <v>59</v>
      </c>
      <c r="D35" s="9"/>
      <c r="E35" s="9"/>
      <c r="F35" s="21">
        <f>F33+F34</f>
        <v>254.44</v>
      </c>
      <c r="G35" s="53"/>
    </row>
    <row r="36" spans="3:7" s="15" customFormat="1" ht="12.75">
      <c r="C36" s="42" t="s">
        <v>44</v>
      </c>
      <c r="D36" s="32" t="s">
        <v>61</v>
      </c>
      <c r="E36" s="32">
        <v>20</v>
      </c>
      <c r="F36" s="34">
        <v>882.2</v>
      </c>
      <c r="G36" s="35" t="s">
        <v>45</v>
      </c>
    </row>
    <row r="37" spans="3:7" s="15" customFormat="1" ht="12.75">
      <c r="C37" s="52"/>
      <c r="D37" s="54"/>
      <c r="E37" s="54"/>
      <c r="F37" s="55">
        <v>0</v>
      </c>
      <c r="G37" s="56"/>
    </row>
    <row r="38" spans="3:7" s="1" customFormat="1" ht="13.5" thickBot="1">
      <c r="C38" s="38" t="s">
        <v>46</v>
      </c>
      <c r="D38" s="39"/>
      <c r="E38" s="39"/>
      <c r="F38" s="40">
        <f>SUM(F36:F37)</f>
        <v>882.2</v>
      </c>
      <c r="G38" s="45"/>
    </row>
    <row r="39" spans="3:7" s="15" customFormat="1" ht="12.75">
      <c r="C39" s="42" t="s">
        <v>47</v>
      </c>
      <c r="D39" s="32" t="s">
        <v>52</v>
      </c>
      <c r="E39" s="32">
        <v>25</v>
      </c>
      <c r="F39" s="34">
        <v>348</v>
      </c>
      <c r="G39" s="35" t="s">
        <v>48</v>
      </c>
    </row>
    <row r="40" spans="3:7" ht="12.75">
      <c r="C40" s="44"/>
      <c r="D40" s="11"/>
      <c r="E40" s="11">
        <v>25</v>
      </c>
      <c r="F40" s="13">
        <v>360</v>
      </c>
      <c r="G40" s="47" t="s">
        <v>48</v>
      </c>
    </row>
    <row r="41" spans="3:7" s="1" customFormat="1" ht="13.5" thickBot="1">
      <c r="C41" s="38" t="s">
        <v>49</v>
      </c>
      <c r="D41" s="39"/>
      <c r="E41" s="39"/>
      <c r="F41" s="40">
        <f>SUM(F39:F40)</f>
        <v>708</v>
      </c>
      <c r="G41" s="45"/>
    </row>
    <row r="42" spans="3:7" s="15" customFormat="1" ht="13.5" thickBot="1">
      <c r="C42" s="48" t="s">
        <v>50</v>
      </c>
      <c r="D42" s="49"/>
      <c r="E42" s="49"/>
      <c r="F42" s="50">
        <f>F10+F15+F18+F24+F32+F38+F41+F35</f>
        <v>15094.04</v>
      </c>
      <c r="G42" s="51"/>
    </row>
  </sheetData>
  <sheetProtection/>
  <mergeCells count="1">
    <mergeCell ref="C5:G5"/>
  </mergeCells>
  <printOptions/>
  <pageMargins left="0.5" right="0.25" top="0.25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cp:lastPrinted>2016-06-06T12:35:22Z</cp:lastPrinted>
  <dcterms:created xsi:type="dcterms:W3CDTF">1996-10-14T23:33:28Z</dcterms:created>
  <dcterms:modified xsi:type="dcterms:W3CDTF">2016-06-06T12:50:24Z</dcterms:modified>
  <cp:category/>
  <cp:version/>
  <cp:contentType/>
  <cp:contentStatus/>
</cp:coreProperties>
</file>