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materiale investitii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<sst xmlns="http://schemas.openxmlformats.org/spreadsheetml/2006/main" count="137" uniqueCount="84">
  <si>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</si>
  <si>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</si>
  <si>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</si>
  <si>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</si>
  <si>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</si>
  <si>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</si>
  <si>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</si>
  <si>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</si>
  <si>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</si>
  <si>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</si>
  <si>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</si>
  <si>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</si>
  <si>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</si>
  <si>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</si>
  <si>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</si>
  <si>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</si>
  <si>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</si>
  <si>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</si>
  <si>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</si>
  <si>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</si>
  <si>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</si>
  <si>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</si>
  <si>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</si>
  <si>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</si>
  <si>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</si>
  <si>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</si>
  <si>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</si>
  <si>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</si>
  <si>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</si>
  <si>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</si>
  <si>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</si>
  <si>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</si>
  <si>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</si>
  <si>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</si>
  <si>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</si>
  <si>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</si>
  <si>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</si>
  <si>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</si>
  <si>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</si>
  <si>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</si>
  <si>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</si>
  <si>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</si>
  <si>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</si>
  <si>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furnituri birou plicuri si dosare</t>
  </si>
  <si>
    <t>MARTIE 2024</t>
  </si>
  <si>
    <t>TOTAL MARTIE</t>
  </si>
  <si>
    <t>martie</t>
  </si>
  <si>
    <t>TOTAL MARTIE 2024</t>
  </si>
  <si>
    <t>plata impozit aferente salarii februarie 2024</t>
  </si>
  <si>
    <t>plata contributii asig. sociale sanatate salariati aferenta salarii februarie 2024</t>
  </si>
  <si>
    <t>plata contributii asig. sociale  salariati aferenta salarii februarie 2024</t>
  </si>
  <si>
    <t>plata pensii facultative februarie 2024</t>
  </si>
  <si>
    <t>alimentat carduri salarii pentru luna februarie 2024</t>
  </si>
  <si>
    <t>retineri CAR salariati februarie 2024</t>
  </si>
  <si>
    <t>spor conditii munca vatamatoare februarie 2024</t>
  </si>
  <si>
    <t>indemnizatii de hrana februarie 2024</t>
  </si>
  <si>
    <t>indemn.boala sup. unitate februarie 2024</t>
  </si>
  <si>
    <t>indemn.boala sup. din FNUASS februarie 2024</t>
  </si>
  <si>
    <t>contr.asiguratorie pentru munca februarie 2024</t>
  </si>
  <si>
    <t>reconstituire garantie gestionar mijl.fixe feb.2024</t>
  </si>
  <si>
    <t>hartie copiator 100 topuri</t>
  </si>
  <si>
    <t xml:space="preserve">cartuse imprimante </t>
  </si>
  <si>
    <t>consum en.el.sediu februarie 2024</t>
  </si>
  <si>
    <t>consum gaz metan sediu februarie 2024</t>
  </si>
  <si>
    <t>consum en.el.pct.sediu februarie 2024</t>
  </si>
  <si>
    <t>consum en.el.pct.Carei ianuarie 2024</t>
  </si>
  <si>
    <t>consum en.el.pct.Carei februarie 2024</t>
  </si>
  <si>
    <t>consum en.el.arhiva Pta Romana ianuarie 2024</t>
  </si>
  <si>
    <t>consum en.el.arhiva Pta Romana februarie 2024</t>
  </si>
  <si>
    <t xml:space="preserve">consum apa-canal sediu februarie 2024 </t>
  </si>
  <si>
    <t>ch.transport gunoi menajer sediu februarie 2024</t>
  </si>
  <si>
    <t>chelt.taxe postale februarie 2024</t>
  </si>
  <si>
    <t>abonament tel.mobile februarie 2024</t>
  </si>
  <si>
    <t>abonament cablu tv martie 2024</t>
  </si>
  <si>
    <t>spalat autoturisme februarie 2024</t>
  </si>
  <si>
    <t>servicii curatenie sediu februarie 2024</t>
  </si>
  <si>
    <t>servicii paza sediu februarie 2024</t>
  </si>
  <si>
    <t>comision tranzactii POS februarie 2024</t>
  </si>
  <si>
    <t>asistenta tehnica soft februarie 2024</t>
  </si>
  <si>
    <t>lichid parbriz si truse medicale auto</t>
  </si>
  <si>
    <t>incarcare cartuse imprimante</t>
  </si>
  <si>
    <t>taxa timbru judiciar Curte Apel Oradea</t>
  </si>
  <si>
    <t>polita asigurare panouri fotovoltaice sediu</t>
  </si>
  <si>
    <t>chirie spatiu pct.Negresti februarie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</si>
</sst>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B147" sqref="B147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44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46</v>
      </c>
      <c r="C7" s="36">
        <v>14</v>
      </c>
      <c r="D7" s="15">
        <v>20987</v>
      </c>
      <c r="E7" s="60" t="s">
        <v>48</v>
      </c>
    </row>
    <row r="8" spans="1:5" ht="30">
      <c r="A8" s="47"/>
      <c r="B8" s="59" t="s">
        <v>46</v>
      </c>
      <c r="C8" s="37">
        <v>14</v>
      </c>
      <c r="D8" s="14">
        <v>33541</v>
      </c>
      <c r="E8" s="61" t="s">
        <v>49</v>
      </c>
    </row>
    <row r="9" spans="1:5" ht="30">
      <c r="A9" s="47"/>
      <c r="B9" s="59" t="s">
        <v>46</v>
      </c>
      <c r="C9" s="37">
        <v>14</v>
      </c>
      <c r="D9" s="14">
        <v>83861</v>
      </c>
      <c r="E9" s="61" t="s">
        <v>50</v>
      </c>
    </row>
    <row r="10" spans="1:5" ht="20.25" customHeight="1">
      <c r="A10" s="47"/>
      <c r="B10" s="59" t="s">
        <v>46</v>
      </c>
      <c r="C10" s="37">
        <v>14</v>
      </c>
      <c r="D10" s="14">
        <v>220</v>
      </c>
      <c r="E10" s="61" t="s">
        <v>51</v>
      </c>
    </row>
    <row r="11" spans="1:5" ht="21.75" customHeight="1">
      <c r="A11" s="47"/>
      <c r="B11" s="59" t="s">
        <v>46</v>
      </c>
      <c r="C11" s="37">
        <v>14</v>
      </c>
      <c r="D11" s="14">
        <v>145789</v>
      </c>
      <c r="E11" s="61" t="s">
        <v>52</v>
      </c>
    </row>
    <row r="12" spans="1:5" ht="18.75" customHeight="1">
      <c r="A12" s="47"/>
      <c r="B12" s="59" t="s">
        <v>46</v>
      </c>
      <c r="C12" s="37">
        <v>14</v>
      </c>
      <c r="D12" s="14">
        <v>290</v>
      </c>
      <c r="E12" s="61" t="s">
        <v>53</v>
      </c>
    </row>
    <row r="13" spans="1:5" ht="18.75" customHeight="1">
      <c r="A13" s="82"/>
      <c r="B13" s="80" t="s">
        <v>46</v>
      </c>
      <c r="C13" s="48">
        <v>14</v>
      </c>
      <c r="D13" s="83">
        <v>220</v>
      </c>
      <c r="E13" s="84" t="s">
        <v>59</v>
      </c>
    </row>
    <row r="14" spans="1:5" ht="18" customHeight="1" thickBot="1">
      <c r="A14" s="11" t="s">
        <v>5</v>
      </c>
      <c r="B14" s="48"/>
      <c r="C14" s="48"/>
      <c r="D14" s="9">
        <f>SUM(D7:D13)</f>
        <v>284908</v>
      </c>
      <c r="E14" s="99"/>
    </row>
    <row r="15" spans="1:5" ht="17.25" customHeight="1">
      <c r="A15" s="40"/>
      <c r="B15" s="58" t="s">
        <v>46</v>
      </c>
      <c r="C15" s="36">
        <v>14</v>
      </c>
      <c r="D15" s="15">
        <v>32313</v>
      </c>
      <c r="E15" s="62" t="s">
        <v>54</v>
      </c>
    </row>
    <row r="16" spans="1:5" s="8" customFormat="1" ht="17.25" customHeight="1" thickBot="1">
      <c r="A16" s="74" t="s">
        <v>33</v>
      </c>
      <c r="B16" s="103"/>
      <c r="C16" s="103"/>
      <c r="D16" s="50">
        <f>SUM(D15)</f>
        <v>32313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46</v>
      </c>
      <c r="C19" s="36">
        <v>14</v>
      </c>
      <c r="D19" s="15">
        <v>10745</v>
      </c>
      <c r="E19" s="62" t="s">
        <v>55</v>
      </c>
    </row>
    <row r="20" spans="1:5" ht="17.25" customHeight="1" thickBot="1">
      <c r="A20" s="74" t="s">
        <v>32</v>
      </c>
      <c r="B20" s="91"/>
      <c r="C20" s="49"/>
      <c r="D20" s="50">
        <f>SUM(D19)</f>
        <v>10745</v>
      </c>
      <c r="E20" s="92"/>
    </row>
    <row r="21" spans="1:5" ht="17.25" customHeight="1">
      <c r="A21" s="82"/>
      <c r="B21" s="80" t="s">
        <v>46</v>
      </c>
      <c r="C21" s="48">
        <v>14</v>
      </c>
      <c r="D21" s="83">
        <v>3290</v>
      </c>
      <c r="E21" s="84" t="s">
        <v>56</v>
      </c>
    </row>
    <row r="22" spans="1:5" ht="17.25" customHeight="1">
      <c r="A22" s="82"/>
      <c r="B22" s="80" t="s">
        <v>46</v>
      </c>
      <c r="C22" s="48">
        <v>14</v>
      </c>
      <c r="D22" s="83">
        <v>4184</v>
      </c>
      <c r="E22" s="84" t="s">
        <v>57</v>
      </c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7474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30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35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38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36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39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37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46</v>
      </c>
      <c r="C37" s="36">
        <v>14</v>
      </c>
      <c r="D37" s="15">
        <v>7453</v>
      </c>
      <c r="E37" s="60" t="s">
        <v>58</v>
      </c>
    </row>
    <row r="38" spans="1:5" ht="15.75" thickBot="1">
      <c r="A38" s="17" t="s">
        <v>29</v>
      </c>
      <c r="B38" s="49"/>
      <c r="C38" s="49"/>
      <c r="D38" s="50">
        <f>SUM(D37:D37)</f>
        <v>7453</v>
      </c>
      <c r="E38" s="51"/>
    </row>
    <row r="39" spans="1:5" ht="15.75" thickBot="1">
      <c r="A39" s="10" t="s">
        <v>47</v>
      </c>
      <c r="B39" s="52"/>
      <c r="C39" s="52"/>
      <c r="D39" s="16">
        <f>D14+D16+D18+D20+D24+D26+D28+D30+D32+D34+D36+D38</f>
        <v>342893</v>
      </c>
      <c r="E39" s="53"/>
    </row>
    <row r="40" ht="15.75" thickBot="1">
      <c r="D40" s="1"/>
    </row>
    <row r="41" spans="1:5" ht="15.75" thickBot="1">
      <c r="A41" s="111" t="s">
        <v>40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44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46</v>
      </c>
      <c r="C66" s="64">
        <v>27</v>
      </c>
      <c r="D66" s="65">
        <v>1654.1</v>
      </c>
      <c r="E66" s="101" t="s">
        <v>60</v>
      </c>
    </row>
    <row r="67" spans="1:5" s="22" customFormat="1" ht="15">
      <c r="A67" s="63"/>
      <c r="B67" s="64" t="s">
        <v>46</v>
      </c>
      <c r="C67" s="64">
        <v>27</v>
      </c>
      <c r="D67" s="65">
        <v>302.31</v>
      </c>
      <c r="E67" s="101" t="s">
        <v>61</v>
      </c>
    </row>
    <row r="68" spans="1:5" s="22" customFormat="1" ht="15">
      <c r="A68" s="63"/>
      <c r="B68" s="64" t="s">
        <v>46</v>
      </c>
      <c r="C68" s="64">
        <v>27</v>
      </c>
      <c r="D68" s="65">
        <v>37.72</v>
      </c>
      <c r="E68" s="101" t="s">
        <v>43</v>
      </c>
    </row>
    <row r="69" spans="1:5" s="8" customFormat="1" ht="15.75" thickBot="1">
      <c r="A69" s="32" t="s">
        <v>15</v>
      </c>
      <c r="B69" s="5"/>
      <c r="C69" s="5"/>
      <c r="D69" s="12">
        <f>SUM(D66:D68)</f>
        <v>1994.1299999999999</v>
      </c>
      <c r="E69" s="41"/>
    </row>
    <row r="70" spans="1:5" ht="15">
      <c r="A70" s="28"/>
      <c r="B70" s="29"/>
      <c r="C70" s="29"/>
      <c r="D70" s="7">
        <v>0</v>
      </c>
      <c r="E70" s="42"/>
    </row>
    <row r="71" spans="1:5" s="8" customFormat="1" ht="15.75" thickBot="1">
      <c r="A71" s="25" t="s">
        <v>26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46</v>
      </c>
      <c r="C72" s="24">
        <v>27</v>
      </c>
      <c r="D72" s="4">
        <v>2680.07</v>
      </c>
      <c r="E72" s="31" t="s">
        <v>62</v>
      </c>
    </row>
    <row r="73" spans="1:5" ht="17.25" customHeight="1">
      <c r="A73" s="23"/>
      <c r="B73" s="24" t="s">
        <v>46</v>
      </c>
      <c r="C73" s="24">
        <v>27</v>
      </c>
      <c r="D73" s="4">
        <v>421.97</v>
      </c>
      <c r="E73" s="31" t="s">
        <v>64</v>
      </c>
    </row>
    <row r="74" spans="1:5" ht="17.25" customHeight="1">
      <c r="A74" s="23"/>
      <c r="B74" s="24" t="s">
        <v>46</v>
      </c>
      <c r="C74" s="24">
        <v>27</v>
      </c>
      <c r="D74" s="4">
        <v>3.03</v>
      </c>
      <c r="E74" s="31" t="s">
        <v>65</v>
      </c>
    </row>
    <row r="75" spans="1:5" ht="17.25" customHeight="1">
      <c r="A75" s="23"/>
      <c r="B75" s="24" t="s">
        <v>46</v>
      </c>
      <c r="C75" s="24">
        <v>27</v>
      </c>
      <c r="D75" s="4">
        <v>2.99</v>
      </c>
      <c r="E75" s="31" t="s">
        <v>66</v>
      </c>
    </row>
    <row r="76" spans="1:5" ht="17.25" customHeight="1">
      <c r="A76" s="23"/>
      <c r="B76" s="24" t="s">
        <v>46</v>
      </c>
      <c r="C76" s="24">
        <v>27</v>
      </c>
      <c r="D76" s="4">
        <v>18.02</v>
      </c>
      <c r="E76" s="31" t="s">
        <v>67</v>
      </c>
    </row>
    <row r="77" spans="1:5" ht="17.25" customHeight="1">
      <c r="A77" s="23"/>
      <c r="B77" s="24" t="s">
        <v>46</v>
      </c>
      <c r="C77" s="24">
        <v>27</v>
      </c>
      <c r="D77" s="4">
        <v>15.61</v>
      </c>
      <c r="E77" s="31" t="s">
        <v>68</v>
      </c>
    </row>
    <row r="78" spans="1:5" ht="17.25" customHeight="1">
      <c r="A78" s="23"/>
      <c r="B78" s="24" t="s">
        <v>46</v>
      </c>
      <c r="C78" s="24">
        <v>27</v>
      </c>
      <c r="D78" s="4">
        <v>10199.61</v>
      </c>
      <c r="E78" s="31" t="s">
        <v>63</v>
      </c>
    </row>
    <row r="79" spans="1:5" s="8" customFormat="1" ht="15.75" thickBot="1">
      <c r="A79" s="25" t="s">
        <v>16</v>
      </c>
      <c r="B79" s="26"/>
      <c r="C79" s="26"/>
      <c r="D79" s="6">
        <f>SUM(D72:D78)</f>
        <v>13341.300000000001</v>
      </c>
      <c r="E79" s="70"/>
    </row>
    <row r="80" spans="1:5" s="8" customFormat="1" ht="15">
      <c r="A80" s="79"/>
      <c r="B80" s="39" t="s">
        <v>46</v>
      </c>
      <c r="C80" s="39">
        <v>27</v>
      </c>
      <c r="D80" s="13">
        <v>397.53</v>
      </c>
      <c r="E80" s="68" t="s">
        <v>69</v>
      </c>
    </row>
    <row r="81" spans="1:8" s="8" customFormat="1" ht="15" customHeight="1">
      <c r="A81" s="35"/>
      <c r="B81" s="24" t="s">
        <v>46</v>
      </c>
      <c r="C81" s="24">
        <v>27</v>
      </c>
      <c r="D81" s="4">
        <v>341.02</v>
      </c>
      <c r="E81" s="68" t="s">
        <v>70</v>
      </c>
      <c r="H81" s="67"/>
    </row>
    <row r="82" spans="1:5" s="8" customFormat="1" ht="15" customHeight="1">
      <c r="A82" s="35"/>
      <c r="B82" s="24"/>
      <c r="C82" s="24"/>
      <c r="D82" s="4">
        <v>0</v>
      </c>
      <c r="E82" s="31"/>
    </row>
    <row r="83" spans="1:5" s="8" customFormat="1" ht="17.25" customHeight="1" thickBot="1">
      <c r="A83" s="32" t="s">
        <v>8</v>
      </c>
      <c r="B83" s="5"/>
      <c r="C83" s="5"/>
      <c r="D83" s="12">
        <f>SUM(D80:D82)</f>
        <v>738.55</v>
      </c>
      <c r="E83" s="33"/>
    </row>
    <row r="84" spans="1:5" s="8" customFormat="1" ht="15">
      <c r="A84" s="34"/>
      <c r="B84" s="58"/>
      <c r="C84" s="36"/>
      <c r="D84" s="7">
        <v>0</v>
      </c>
      <c r="E84" s="62"/>
    </row>
    <row r="85" spans="1:5" s="8" customFormat="1" ht="15.75" thickBot="1">
      <c r="A85" s="25" t="s">
        <v>17</v>
      </c>
      <c r="B85" s="26"/>
      <c r="C85" s="26"/>
      <c r="D85" s="6">
        <f>SUM(D84:D84)</f>
        <v>0</v>
      </c>
      <c r="E85" s="70"/>
    </row>
    <row r="86" spans="1:5" s="22" customFormat="1" ht="15">
      <c r="A86" s="63"/>
      <c r="B86" s="64"/>
      <c r="C86" s="64"/>
      <c r="D86" s="65">
        <v>0</v>
      </c>
      <c r="E86" s="66"/>
    </row>
    <row r="87" spans="1:5" s="8" customFormat="1" ht="15.75" thickBot="1">
      <c r="A87" s="25" t="s">
        <v>9</v>
      </c>
      <c r="B87" s="26"/>
      <c r="C87" s="26"/>
      <c r="D87" s="6">
        <f>SUM(D86:D86)</f>
        <v>0</v>
      </c>
      <c r="E87" s="70"/>
    </row>
    <row r="88" spans="1:5" ht="15">
      <c r="A88" s="38"/>
      <c r="B88" s="39" t="s">
        <v>46</v>
      </c>
      <c r="C88" s="39">
        <v>27</v>
      </c>
      <c r="D88" s="13">
        <v>1916.05</v>
      </c>
      <c r="E88" s="68" t="s">
        <v>71</v>
      </c>
    </row>
    <row r="89" spans="1:5" ht="15">
      <c r="A89" s="38"/>
      <c r="B89" s="39" t="s">
        <v>46</v>
      </c>
      <c r="C89" s="39">
        <v>27</v>
      </c>
      <c r="D89" s="13">
        <v>1776.49</v>
      </c>
      <c r="E89" s="68" t="s">
        <v>72</v>
      </c>
    </row>
    <row r="90" spans="1:5" ht="15">
      <c r="A90" s="23"/>
      <c r="B90" s="24" t="s">
        <v>46</v>
      </c>
      <c r="C90" s="24">
        <v>27</v>
      </c>
      <c r="D90" s="4">
        <v>26</v>
      </c>
      <c r="E90" s="31" t="s">
        <v>73</v>
      </c>
    </row>
    <row r="91" spans="1:5" s="8" customFormat="1" ht="18" customHeight="1" thickBot="1">
      <c r="A91" s="32" t="s">
        <v>10</v>
      </c>
      <c r="B91" s="5"/>
      <c r="C91" s="5"/>
      <c r="D91" s="12">
        <f>SUM(D88:D90)</f>
        <v>3718.54</v>
      </c>
      <c r="E91" s="33"/>
    </row>
    <row r="92" spans="1:5" ht="15">
      <c r="A92" s="28"/>
      <c r="B92" s="29" t="s">
        <v>46</v>
      </c>
      <c r="C92" s="29">
        <v>27</v>
      </c>
      <c r="D92" s="7">
        <v>520</v>
      </c>
      <c r="E92" s="30" t="s">
        <v>74</v>
      </c>
    </row>
    <row r="93" spans="1:5" ht="15">
      <c r="A93" s="23"/>
      <c r="B93" s="24" t="s">
        <v>46</v>
      </c>
      <c r="C93" s="24">
        <v>27</v>
      </c>
      <c r="D93" s="4">
        <v>3500</v>
      </c>
      <c r="E93" s="31" t="s">
        <v>75</v>
      </c>
    </row>
    <row r="94" spans="1:5" ht="15">
      <c r="A94" s="23"/>
      <c r="B94" s="24" t="s">
        <v>46</v>
      </c>
      <c r="C94" s="24">
        <v>27</v>
      </c>
      <c r="D94" s="4">
        <v>7257.1</v>
      </c>
      <c r="E94" s="31" t="s">
        <v>76</v>
      </c>
    </row>
    <row r="95" spans="1:5" ht="17.25" customHeight="1">
      <c r="A95" s="63"/>
      <c r="B95" s="64" t="s">
        <v>46</v>
      </c>
      <c r="C95" s="64">
        <v>27</v>
      </c>
      <c r="D95" s="65">
        <v>1.98</v>
      </c>
      <c r="E95" s="66" t="s">
        <v>77</v>
      </c>
    </row>
    <row r="96" spans="1:5" ht="17.25" customHeight="1">
      <c r="A96" s="63"/>
      <c r="B96" s="64" t="s">
        <v>46</v>
      </c>
      <c r="C96" s="64">
        <v>27</v>
      </c>
      <c r="D96" s="65">
        <v>952</v>
      </c>
      <c r="E96" s="66" t="s">
        <v>78</v>
      </c>
    </row>
    <row r="97" spans="1:5" ht="17.25" customHeight="1">
      <c r="A97" s="63"/>
      <c r="B97" s="64" t="s">
        <v>46</v>
      </c>
      <c r="C97" s="64">
        <v>27</v>
      </c>
      <c r="D97" s="65">
        <v>304.95</v>
      </c>
      <c r="E97" s="66" t="s">
        <v>79</v>
      </c>
    </row>
    <row r="98" spans="1:5" ht="17.25" customHeight="1">
      <c r="A98" s="63"/>
      <c r="B98" s="64" t="s">
        <v>46</v>
      </c>
      <c r="C98" s="64">
        <v>27</v>
      </c>
      <c r="D98" s="65">
        <v>338.96</v>
      </c>
      <c r="E98" s="66" t="s">
        <v>80</v>
      </c>
    </row>
    <row r="99" spans="1:5" s="8" customFormat="1" ht="15.75" thickBot="1">
      <c r="A99" s="25" t="s">
        <v>41</v>
      </c>
      <c r="B99" s="26"/>
      <c r="C99" s="26"/>
      <c r="D99" s="6">
        <f>SUM(D92:D98)</f>
        <v>12874.99</v>
      </c>
      <c r="E99" s="27"/>
    </row>
    <row r="100" spans="1:5" s="8" customFormat="1" ht="15">
      <c r="A100" s="79"/>
      <c r="B100" s="39"/>
      <c r="C100" s="39"/>
      <c r="D100" s="13">
        <v>0</v>
      </c>
      <c r="E100" s="45"/>
    </row>
    <row r="101" spans="1:5" s="8" customFormat="1" ht="15.75" thickBot="1">
      <c r="A101" s="25" t="s">
        <v>34</v>
      </c>
      <c r="B101" s="26"/>
      <c r="C101" s="26"/>
      <c r="D101" s="73">
        <f>SUM(D100:D100)</f>
        <v>0</v>
      </c>
      <c r="E101" s="27"/>
    </row>
    <row r="102" spans="1:5" s="22" customFormat="1" ht="15">
      <c r="A102" s="38"/>
      <c r="B102" s="39"/>
      <c r="C102" s="39"/>
      <c r="D102" s="96">
        <v>0</v>
      </c>
      <c r="E102" s="45"/>
    </row>
    <row r="103" spans="1:5" s="8" customFormat="1" ht="15.75" thickBot="1">
      <c r="A103" s="25" t="s">
        <v>31</v>
      </c>
      <c r="B103" s="26"/>
      <c r="C103" s="26"/>
      <c r="D103" s="73">
        <f>SUM(D102:D102)</f>
        <v>0</v>
      </c>
      <c r="E103" s="116"/>
    </row>
    <row r="104" spans="1:5" s="105" customFormat="1" ht="18" customHeight="1">
      <c r="A104" s="63"/>
      <c r="B104" s="64"/>
      <c r="C104" s="64"/>
      <c r="D104" s="117">
        <v>0</v>
      </c>
      <c r="E104" s="118"/>
    </row>
    <row r="105" spans="1:5" s="8" customFormat="1" ht="15.75" thickBot="1">
      <c r="A105" s="25" t="s">
        <v>11</v>
      </c>
      <c r="B105" s="26"/>
      <c r="C105" s="26"/>
      <c r="D105" s="73">
        <f>SUM(D104:D104)</f>
        <v>0</v>
      </c>
      <c r="E105" s="27"/>
    </row>
    <row r="106" spans="1:5" s="22" customFormat="1" ht="15">
      <c r="A106" s="97"/>
      <c r="B106" s="75"/>
      <c r="C106" s="76"/>
      <c r="D106" s="95">
        <v>0</v>
      </c>
      <c r="E106" s="98"/>
    </row>
    <row r="107" spans="1:5" s="8" customFormat="1" ht="15.75" thickBot="1">
      <c r="A107" s="32" t="s">
        <v>18</v>
      </c>
      <c r="B107" s="5"/>
      <c r="C107" s="5"/>
      <c r="D107" s="12">
        <f>SUM(D106:D106)</f>
        <v>0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19</v>
      </c>
      <c r="B109" s="26"/>
      <c r="C109" s="26"/>
      <c r="D109" s="6">
        <f>SUM(D108:D108)</f>
        <v>0</v>
      </c>
      <c r="E109" s="27"/>
    </row>
    <row r="110" spans="1:5" s="105" customFormat="1" ht="15">
      <c r="A110" s="63"/>
      <c r="B110" s="64"/>
      <c r="C110" s="64"/>
      <c r="D110" s="65">
        <v>0</v>
      </c>
      <c r="E110" s="66"/>
    </row>
    <row r="111" spans="1:5" s="8" customFormat="1" ht="15.75" thickBot="1">
      <c r="A111" s="32" t="s">
        <v>20</v>
      </c>
      <c r="B111" s="5"/>
      <c r="C111" s="5"/>
      <c r="D111" s="12">
        <f>SUM(D110:D110)</f>
        <v>0</v>
      </c>
      <c r="E111" s="41"/>
    </row>
    <row r="112" spans="1:5" ht="15">
      <c r="A112" s="28"/>
      <c r="B112" s="29" t="s">
        <v>46</v>
      </c>
      <c r="C112" s="29">
        <v>20</v>
      </c>
      <c r="D112" s="7">
        <v>290.5</v>
      </c>
      <c r="E112" s="42" t="s">
        <v>81</v>
      </c>
    </row>
    <row r="113" spans="1:5" s="8" customFormat="1" ht="15.75" thickBot="1">
      <c r="A113" s="25" t="s">
        <v>21</v>
      </c>
      <c r="B113" s="26"/>
      <c r="C113" s="26"/>
      <c r="D113" s="6">
        <f>SUM(D112)</f>
        <v>290.5</v>
      </c>
      <c r="E113" s="27"/>
    </row>
    <row r="114" spans="1:5" s="8" customFormat="1" ht="15">
      <c r="A114" s="35"/>
      <c r="B114" s="59" t="s">
        <v>46</v>
      </c>
      <c r="C114" s="37">
        <v>28</v>
      </c>
      <c r="D114" s="4">
        <v>749.99</v>
      </c>
      <c r="E114" s="88" t="s">
        <v>82</v>
      </c>
    </row>
    <row r="115" spans="1:5" s="8" customFormat="1" ht="15.75" thickBot="1">
      <c r="A115" s="25" t="s">
        <v>22</v>
      </c>
      <c r="B115" s="26"/>
      <c r="C115" s="26"/>
      <c r="D115" s="6">
        <f>SUM(D114:D114)</f>
        <v>749.99</v>
      </c>
      <c r="E115" s="27"/>
    </row>
    <row r="116" spans="1:5" ht="15">
      <c r="A116" s="28"/>
      <c r="B116" s="29" t="s">
        <v>46</v>
      </c>
      <c r="C116" s="29">
        <v>29</v>
      </c>
      <c r="D116" s="71">
        <v>821.1</v>
      </c>
      <c r="E116" s="42" t="s">
        <v>83</v>
      </c>
    </row>
    <row r="117" spans="1:5" s="8" customFormat="1" ht="15.75" thickBot="1">
      <c r="A117" s="32" t="s">
        <v>23</v>
      </c>
      <c r="B117" s="5"/>
      <c r="C117" s="5"/>
      <c r="D117" s="72">
        <f>SUM(D116)</f>
        <v>821.1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25" t="s">
        <v>24</v>
      </c>
      <c r="B119" s="26"/>
      <c r="C119" s="26"/>
      <c r="D119" s="6">
        <f>SUM(D118:D118)</f>
        <v>0</v>
      </c>
      <c r="E119" s="27"/>
    </row>
    <row r="120" spans="1:5" s="8" customFormat="1" ht="15.75" thickBot="1">
      <c r="A120" s="54" t="s">
        <v>45</v>
      </c>
      <c r="B120" s="55"/>
      <c r="C120" s="55"/>
      <c r="D120" s="56">
        <f>D69+D71+D79+D83+D85+D87+D91+D99+D101+D103+D105+D107+D109+D111+D113+D115+D117+D119</f>
        <v>34529.1</v>
      </c>
      <c r="E120" s="57"/>
    </row>
    <row r="123" spans="1:5" ht="21">
      <c r="A123" s="2" t="s">
        <v>0</v>
      </c>
      <c r="E123" s="8" t="s">
        <v>25</v>
      </c>
    </row>
    <row r="124" spans="1:2" ht="15">
      <c r="A124" s="3" t="s">
        <v>28</v>
      </c>
      <c r="B124" s="3"/>
    </row>
    <row r="125" spans="1:5" ht="15">
      <c r="A125" s="3"/>
      <c r="B125" s="3"/>
      <c r="E125" s="21" t="s">
        <v>44</v>
      </c>
    </row>
    <row r="126" ht="15.75" thickBot="1"/>
    <row r="127" spans="1:5" ht="31.5" customHeight="1" thickBot="1">
      <c r="A127" s="46" t="s">
        <v>14</v>
      </c>
      <c r="B127" s="43" t="s">
        <v>1</v>
      </c>
      <c r="C127" s="43" t="s">
        <v>13</v>
      </c>
      <c r="D127" s="43" t="s">
        <v>2</v>
      </c>
      <c r="E127" s="44" t="s">
        <v>3</v>
      </c>
    </row>
    <row r="128" spans="1:5" s="22" customFormat="1" ht="15">
      <c r="A128" s="28"/>
      <c r="B128" s="29"/>
      <c r="C128" s="29"/>
      <c r="D128" s="7">
        <v>0</v>
      </c>
      <c r="E128" s="42"/>
    </row>
    <row r="129" spans="1:5" s="22" customFormat="1" ht="15">
      <c r="A129" s="123"/>
      <c r="B129" s="124"/>
      <c r="C129" s="124"/>
      <c r="D129" s="114">
        <v>0</v>
      </c>
      <c r="E129" s="125"/>
    </row>
    <row r="130" spans="1:5" s="8" customFormat="1" ht="15.75" thickBot="1">
      <c r="A130" s="25" t="s">
        <v>27</v>
      </c>
      <c r="B130" s="26"/>
      <c r="C130" s="26"/>
      <c r="D130" s="6">
        <f>SUM(D128:D129)</f>
        <v>0</v>
      </c>
      <c r="E130" s="27"/>
    </row>
    <row r="131" spans="1:5" s="8" customFormat="1" ht="15">
      <c r="A131" s="79"/>
      <c r="B131" s="39"/>
      <c r="C131" s="39"/>
      <c r="D131" s="13">
        <v>0</v>
      </c>
      <c r="E131" s="45"/>
    </row>
    <row r="132" spans="1:5" s="8" customFormat="1" ht="15.75" thickBot="1">
      <c r="A132" s="25" t="s">
        <v>42</v>
      </c>
      <c r="B132" s="26"/>
      <c r="C132" s="26"/>
      <c r="D132" s="6">
        <f>SUM(D131)</f>
        <v>0</v>
      </c>
      <c r="E132" s="27"/>
    </row>
    <row r="133" spans="1:5" s="8" customFormat="1" ht="15.75" thickBot="1">
      <c r="A133" s="119" t="s">
        <v>45</v>
      </c>
      <c r="B133" s="120"/>
      <c r="C133" s="120"/>
      <c r="D133" s="121">
        <f>D130+D132</f>
        <v>0</v>
      </c>
      <c r="E133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2024-04-03T07:34:28Z</cp:lastPrinted>
  <dcterms:created xsi:type="dcterms:W3CDTF">2016-03-14T09:29:35Z</dcterms:created>
  <dcterms:modified xsi:type="dcterms:W3CDTF">2024-04-03T07:35:37Z</dcterms:modified>
  <cp:category/>
  <cp:version/>
  <cp:contentType/>
  <cp:contentStatus/>
</cp:coreProperties>
</file>