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1"/>
  </bookViews>
  <sheets>
    <sheet name="personal" sheetId="1" r:id="rId1"/>
    <sheet name="materiale" sheetId="2" r:id="rId2"/>
    <sheet name="investitii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<sst xmlns="http://schemas.openxmlformats.org/spreadsheetml/2006/main" count="151" uniqueCount="91">
  <si>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</si>
  <si>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</si>
  <si>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</si>
  <si>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</si>
  <si>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</si>
  <si>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</si>
  <si>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</si>
  <si>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</si>
  <si>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</si>
  <si>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</si>
  <si>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</si>
  <si>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</si>
  <si>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</si>
  <si>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</si>
  <si>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</si>
  <si>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</si>
  <si>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</si>
  <si>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</si>
  <si>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</si>
  <si>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</si>
  <si>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</si>
  <si>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</si>
  <si>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</si>
  <si>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</si>
  <si>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</si>
  <si>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</si>
  <si>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</si>
  <si>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</si>
  <si>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</si>
  <si>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</si>
  <si>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</si>
  <si>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</si>
  <si>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</si>
  <si>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</si>
  <si>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</si>
  <si>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</si>
  <si>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</si>
  <si>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</si>
  <si>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</si>
  <si>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</si>
  <si>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</si>
  <si>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</si>
  <si>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</si>
  <si>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consum en.el.sediu august 2023</t>
  </si>
  <si>
    <t>OCTOMBRIE 2023</t>
  </si>
  <si>
    <t>octombrie</t>
  </si>
  <si>
    <t>TOTAL OCTOMBRIE 2023</t>
  </si>
  <si>
    <t>plata impozit aferente salarii septembrie 2023</t>
  </si>
  <si>
    <t>plata contributii asig. sociale sanatate salariati aferenta salarii septembrie 2023</t>
  </si>
  <si>
    <t>plata contributii asig. sociale  salariati aferenta salarii septembrie 2023</t>
  </si>
  <si>
    <t>plata pensii facultative septembrie 2023</t>
  </si>
  <si>
    <t>alimentat carduri salarii pentru luna septembrie 2023</t>
  </si>
  <si>
    <t>retineri CAR salariati septembrie 2023</t>
  </si>
  <si>
    <t>spor conditii munca vatamatoare septembrie 2023</t>
  </si>
  <si>
    <t>indemnizatii de hrana septembrie 2023</t>
  </si>
  <si>
    <t>indemn.boala sup. unitate septembrie 2023</t>
  </si>
  <si>
    <t>indemn.boala sup. din FNUASS septembrie 2023</t>
  </si>
  <si>
    <t>contr.asiguratorie pentru munca septembrie 2023</t>
  </si>
  <si>
    <t>TOTAL OCTOMBRIE</t>
  </si>
  <si>
    <t>cost BCF-uri 100 bucati</t>
  </si>
  <si>
    <t>consum en.el.pct.Negresti iun.,iul.,august 2023</t>
  </si>
  <si>
    <t>ch.consum apa-canal salubr.pct.Negresti aug-sept</t>
  </si>
  <si>
    <t>bonuri carburanti auto 50 x 50 lei, 50 x 30 lei/buc.</t>
  </si>
  <si>
    <t>abonament cablu tv septembrie 2023</t>
  </si>
  <si>
    <t>cheltuieli taxe postale septembrie 2023</t>
  </si>
  <si>
    <t>abon.conv.tel.fixe si mobile septembrie 2023</t>
  </si>
  <si>
    <t>asistenta tehnica soft septembrie 2023</t>
  </si>
  <si>
    <t>ch.comune admin.arhiva P-ta Romana sept.2023</t>
  </si>
  <si>
    <t>asigurare RCA SM 10 ULX pe 1 an</t>
  </si>
  <si>
    <t>mentenanta sistem antiefractie trim.IV 2023</t>
  </si>
  <si>
    <t xml:space="preserve">consum apa-canal sediu septembrie 2023 </t>
  </si>
  <si>
    <t>ch.transport gunoi menajer sediu septembrie 2023</t>
  </si>
  <si>
    <t>abonament cablu tv octombrie 2023</t>
  </si>
  <si>
    <t>asistenta tehnica soft octombrie 2023</t>
  </si>
  <si>
    <t>comision tranzactii POS septembrie 2023</t>
  </si>
  <si>
    <t>consum en.el.arhiva P-ta Romana august 2023</t>
  </si>
  <si>
    <t>consum en.el.pct.Carei august 2023</t>
  </si>
  <si>
    <t>bibliorafturi si plicuri corespondenta</t>
  </si>
  <si>
    <t>formulare control pv control pvcsc, instiintari</t>
  </si>
  <si>
    <t>tonere imprimante</t>
  </si>
  <si>
    <t>hartie copiator, bibliorafturi, dosare plastic</t>
  </si>
  <si>
    <t>cartuse si tonere imprimante</t>
  </si>
  <si>
    <t>consum en.el.arhiva P-ta Romana sept.2023</t>
  </si>
  <si>
    <t>consum en.el.pct.Carei septembrie 2023</t>
  </si>
  <si>
    <t>servicii curatenie sediu septembrie 2023</t>
  </si>
  <si>
    <t>servicii paza sediu septembrie 2023</t>
  </si>
  <si>
    <t>spalat autoturisme iulie-septembrie 2023</t>
  </si>
  <si>
    <t>inspectie tehnica auto pt.3 autoturisme</t>
  </si>
  <si>
    <t>incasare corectie plata asigurare RCA</t>
  </si>
  <si>
    <t>asigurare RCA pt.3 autoturisme</t>
  </si>
  <si>
    <t>chirie spatiu pct.Negresti iulie-septembrie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</si>
</sst>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6">
      <selection activeCell="H33" sqref="H3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44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45</v>
      </c>
      <c r="C7" s="36">
        <v>12</v>
      </c>
      <c r="D7" s="15">
        <v>18656</v>
      </c>
      <c r="E7" s="60" t="s">
        <v>47</v>
      </c>
    </row>
    <row r="8" spans="1:5" ht="30">
      <c r="A8" s="47"/>
      <c r="B8" s="59" t="s">
        <v>45</v>
      </c>
      <c r="C8" s="37">
        <v>12</v>
      </c>
      <c r="D8" s="14">
        <v>28884</v>
      </c>
      <c r="E8" s="61" t="s">
        <v>48</v>
      </c>
    </row>
    <row r="9" spans="1:5" ht="30">
      <c r="A9" s="47"/>
      <c r="B9" s="59" t="s">
        <v>45</v>
      </c>
      <c r="C9" s="37">
        <v>12</v>
      </c>
      <c r="D9" s="14">
        <v>74539</v>
      </c>
      <c r="E9" s="61" t="s">
        <v>49</v>
      </c>
    </row>
    <row r="10" spans="1:5" ht="20.25" customHeight="1">
      <c r="A10" s="47"/>
      <c r="B10" s="59" t="s">
        <v>45</v>
      </c>
      <c r="C10" s="37">
        <v>12</v>
      </c>
      <c r="D10" s="14">
        <v>220</v>
      </c>
      <c r="E10" s="61" t="s">
        <v>50</v>
      </c>
    </row>
    <row r="11" spans="1:5" ht="21.75" customHeight="1">
      <c r="A11" s="47"/>
      <c r="B11" s="59" t="s">
        <v>45</v>
      </c>
      <c r="C11" s="37">
        <v>12</v>
      </c>
      <c r="D11" s="14">
        <v>128593</v>
      </c>
      <c r="E11" s="61" t="s">
        <v>51</v>
      </c>
    </row>
    <row r="12" spans="1:5" ht="18.75" customHeight="1">
      <c r="A12" s="47"/>
      <c r="B12" s="59" t="s">
        <v>45</v>
      </c>
      <c r="C12" s="37">
        <v>12</v>
      </c>
      <c r="D12" s="14">
        <v>540</v>
      </c>
      <c r="E12" s="61" t="s">
        <v>52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251432</v>
      </c>
      <c r="E14" s="99"/>
    </row>
    <row r="15" spans="1:5" ht="17.25" customHeight="1">
      <c r="A15" s="40"/>
      <c r="B15" s="58" t="s">
        <v>45</v>
      </c>
      <c r="C15" s="36">
        <v>12</v>
      </c>
      <c r="D15" s="15">
        <v>28103</v>
      </c>
      <c r="E15" s="62" t="s">
        <v>53</v>
      </c>
    </row>
    <row r="16" spans="1:5" s="8" customFormat="1" ht="17.25" customHeight="1" thickBot="1">
      <c r="A16" s="74" t="s">
        <v>33</v>
      </c>
      <c r="B16" s="103"/>
      <c r="C16" s="103"/>
      <c r="D16" s="50">
        <f>SUM(D15)</f>
        <v>28103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45</v>
      </c>
      <c r="C19" s="36">
        <v>12</v>
      </c>
      <c r="D19" s="15">
        <v>9344</v>
      </c>
      <c r="E19" s="62" t="s">
        <v>54</v>
      </c>
    </row>
    <row r="20" spans="1:5" ht="17.25" customHeight="1" thickBot="1">
      <c r="A20" s="74" t="s">
        <v>32</v>
      </c>
      <c r="B20" s="91"/>
      <c r="C20" s="49"/>
      <c r="D20" s="50">
        <f>SUM(D19)</f>
        <v>9344</v>
      </c>
      <c r="E20" s="92"/>
    </row>
    <row r="21" spans="1:5" ht="17.25" customHeight="1">
      <c r="A21" s="82"/>
      <c r="B21" s="80" t="s">
        <v>45</v>
      </c>
      <c r="C21" s="48">
        <v>12</v>
      </c>
      <c r="D21" s="83">
        <v>6536</v>
      </c>
      <c r="E21" s="84" t="s">
        <v>55</v>
      </c>
    </row>
    <row r="22" spans="1:5" ht="17.25" customHeight="1">
      <c r="A22" s="82"/>
      <c r="B22" s="80" t="s">
        <v>45</v>
      </c>
      <c r="C22" s="48">
        <v>12</v>
      </c>
      <c r="D22" s="83">
        <v>2731</v>
      </c>
      <c r="E22" s="84" t="s">
        <v>56</v>
      </c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9267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30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35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38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36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39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37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45</v>
      </c>
      <c r="C37" s="36">
        <v>12</v>
      </c>
      <c r="D37" s="15">
        <v>6647</v>
      </c>
      <c r="E37" s="60" t="s">
        <v>57</v>
      </c>
    </row>
    <row r="38" spans="1:5" ht="15.75" thickBot="1">
      <c r="A38" s="17" t="s">
        <v>29</v>
      </c>
      <c r="B38" s="49"/>
      <c r="C38" s="49"/>
      <c r="D38" s="50">
        <f>SUM(D37:D37)</f>
        <v>6647</v>
      </c>
      <c r="E38" s="51"/>
    </row>
    <row r="39" spans="1:5" ht="15.75" thickBot="1">
      <c r="A39" s="10" t="s">
        <v>46</v>
      </c>
      <c r="B39" s="52"/>
      <c r="C39" s="52"/>
      <c r="D39" s="16">
        <f>D14+D16+D18+D20+D24+D26+D28+D30+D32+D34+D36+D38</f>
        <v>304793</v>
      </c>
      <c r="E39" s="53"/>
    </row>
    <row r="40" ht="15.75" thickBot="1">
      <c r="D40" s="1"/>
    </row>
    <row r="41" spans="1:5" ht="15.75" thickBot="1">
      <c r="A41" s="111" t="s">
        <v>40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9">
      <selection activeCell="F77" sqref="F77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5.57421875" style="0" customWidth="1"/>
    <col min="4" max="4" width="11.7109375" style="0" customWidth="1"/>
    <col min="5" max="5" width="45.14062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12</v>
      </c>
      <c r="B2" s="3"/>
    </row>
    <row r="3" spans="1:5" ht="15">
      <c r="A3" s="3"/>
      <c r="B3" s="3"/>
      <c r="E3" s="21" t="s">
        <v>44</v>
      </c>
    </row>
    <row r="4" ht="15.75" thickBot="1"/>
    <row r="5" spans="1:5" ht="31.5" customHeight="1" thickBot="1">
      <c r="A5" s="102" t="s">
        <v>14</v>
      </c>
      <c r="B5" s="55" t="s">
        <v>1</v>
      </c>
      <c r="C5" s="55" t="s">
        <v>13</v>
      </c>
      <c r="D5" s="55" t="s">
        <v>2</v>
      </c>
      <c r="E5" s="57" t="s">
        <v>3</v>
      </c>
    </row>
    <row r="6" spans="1:5" s="22" customFormat="1" ht="15">
      <c r="A6" s="63"/>
      <c r="B6" s="64" t="s">
        <v>45</v>
      </c>
      <c r="C6" s="64">
        <v>5</v>
      </c>
      <c r="D6" s="65">
        <v>13.9</v>
      </c>
      <c r="E6" s="101" t="s">
        <v>59</v>
      </c>
    </row>
    <row r="7" spans="1:5" s="22" customFormat="1" ht="15">
      <c r="A7" s="63"/>
      <c r="B7" s="64" t="s">
        <v>45</v>
      </c>
      <c r="C7" s="64">
        <v>19</v>
      </c>
      <c r="D7" s="65">
        <v>379.13</v>
      </c>
      <c r="E7" s="101" t="s">
        <v>77</v>
      </c>
    </row>
    <row r="8" spans="1:5" s="22" customFormat="1" ht="15">
      <c r="A8" s="63"/>
      <c r="B8" s="64" t="s">
        <v>45</v>
      </c>
      <c r="C8" s="64">
        <v>31</v>
      </c>
      <c r="D8" s="65">
        <v>1963.5</v>
      </c>
      <c r="E8" s="101" t="s">
        <v>78</v>
      </c>
    </row>
    <row r="9" spans="1:5" s="22" customFormat="1" ht="15">
      <c r="A9" s="63"/>
      <c r="B9" s="64" t="s">
        <v>45</v>
      </c>
      <c r="C9" s="64">
        <v>31</v>
      </c>
      <c r="D9" s="65">
        <v>722.32</v>
      </c>
      <c r="E9" s="101" t="s">
        <v>79</v>
      </c>
    </row>
    <row r="10" spans="1:5" s="22" customFormat="1" ht="15">
      <c r="A10" s="63"/>
      <c r="B10" s="64" t="s">
        <v>45</v>
      </c>
      <c r="C10" s="64">
        <v>31</v>
      </c>
      <c r="D10" s="65">
        <v>949.58</v>
      </c>
      <c r="E10" s="101" t="s">
        <v>81</v>
      </c>
    </row>
    <row r="11" spans="1:5" s="22" customFormat="1" ht="15">
      <c r="A11" s="63"/>
      <c r="B11" s="64" t="s">
        <v>45</v>
      </c>
      <c r="C11" s="64">
        <v>31</v>
      </c>
      <c r="D11" s="65">
        <v>1449.4</v>
      </c>
      <c r="E11" s="101" t="s">
        <v>80</v>
      </c>
    </row>
    <row r="12" spans="1:5" s="8" customFormat="1" ht="15.75" thickBot="1">
      <c r="A12" s="32" t="s">
        <v>15</v>
      </c>
      <c r="B12" s="5"/>
      <c r="C12" s="5"/>
      <c r="D12" s="12">
        <f>SUM(D6:D11)</f>
        <v>5477.83</v>
      </c>
      <c r="E12" s="41"/>
    </row>
    <row r="13" spans="1:5" ht="15">
      <c r="A13" s="28"/>
      <c r="B13" s="29"/>
      <c r="C13" s="29"/>
      <c r="D13" s="7">
        <v>0</v>
      </c>
      <c r="E13" s="42"/>
    </row>
    <row r="14" spans="1:5" s="8" customFormat="1" ht="15.75" thickBot="1">
      <c r="A14" s="25" t="s">
        <v>26</v>
      </c>
      <c r="B14" s="26"/>
      <c r="C14" s="26"/>
      <c r="D14" s="6">
        <f>SUM(D13:D13)</f>
        <v>0</v>
      </c>
      <c r="E14" s="27"/>
    </row>
    <row r="15" spans="1:5" ht="17.25" customHeight="1">
      <c r="A15" s="23"/>
      <c r="B15" s="24" t="s">
        <v>45</v>
      </c>
      <c r="C15" s="24">
        <v>12</v>
      </c>
      <c r="D15" s="4">
        <v>0</v>
      </c>
      <c r="E15" s="31" t="s">
        <v>43</v>
      </c>
    </row>
    <row r="16" spans="1:5" ht="17.25" customHeight="1">
      <c r="A16" s="23"/>
      <c r="B16" s="24" t="s">
        <v>45</v>
      </c>
      <c r="C16" s="24">
        <v>19</v>
      </c>
      <c r="D16" s="4">
        <v>4.3</v>
      </c>
      <c r="E16" s="31" t="s">
        <v>75</v>
      </c>
    </row>
    <row r="17" spans="1:5" ht="17.25" customHeight="1">
      <c r="A17" s="23"/>
      <c r="B17" s="24" t="s">
        <v>45</v>
      </c>
      <c r="C17" s="24">
        <v>31</v>
      </c>
      <c r="D17" s="4">
        <v>17.59</v>
      </c>
      <c r="E17" s="31" t="s">
        <v>82</v>
      </c>
    </row>
    <row r="18" spans="1:5" ht="17.25" customHeight="1">
      <c r="A18" s="23"/>
      <c r="B18" s="24" t="s">
        <v>45</v>
      </c>
      <c r="C18" s="24">
        <v>19</v>
      </c>
      <c r="D18" s="4">
        <v>15.6</v>
      </c>
      <c r="E18" s="31" t="s">
        <v>76</v>
      </c>
    </row>
    <row r="19" spans="1:5" ht="17.25" customHeight="1">
      <c r="A19" s="23"/>
      <c r="B19" s="24" t="s">
        <v>45</v>
      </c>
      <c r="C19" s="24">
        <v>31</v>
      </c>
      <c r="D19" s="4">
        <v>15.6</v>
      </c>
      <c r="E19" s="31" t="s">
        <v>83</v>
      </c>
    </row>
    <row r="20" spans="1:5" ht="17.25" customHeight="1">
      <c r="A20" s="23"/>
      <c r="B20" s="24" t="s">
        <v>45</v>
      </c>
      <c r="C20" s="24">
        <v>5</v>
      </c>
      <c r="D20" s="4">
        <v>58.13</v>
      </c>
      <c r="E20" s="31" t="s">
        <v>60</v>
      </c>
    </row>
    <row r="21" spans="1:5" s="8" customFormat="1" ht="15.75" thickBot="1">
      <c r="A21" s="25" t="s">
        <v>16</v>
      </c>
      <c r="B21" s="26"/>
      <c r="C21" s="26"/>
      <c r="D21" s="6">
        <f>SUM(D15:D20)</f>
        <v>111.22</v>
      </c>
      <c r="E21" s="70"/>
    </row>
    <row r="22" spans="1:5" s="8" customFormat="1" ht="15">
      <c r="A22" s="79"/>
      <c r="B22" s="39" t="s">
        <v>45</v>
      </c>
      <c r="C22" s="39">
        <v>19</v>
      </c>
      <c r="D22" s="13">
        <v>355.86</v>
      </c>
      <c r="E22" s="68" t="s">
        <v>70</v>
      </c>
    </row>
    <row r="23" spans="1:8" s="8" customFormat="1" ht="15" customHeight="1">
      <c r="A23" s="35"/>
      <c r="B23" s="24" t="s">
        <v>45</v>
      </c>
      <c r="C23" s="24">
        <v>19</v>
      </c>
      <c r="D23" s="4">
        <v>301.03</v>
      </c>
      <c r="E23" s="68" t="s">
        <v>71</v>
      </c>
      <c r="H23" s="67"/>
    </row>
    <row r="24" spans="1:5" s="8" customFormat="1" ht="15" customHeight="1">
      <c r="A24" s="35"/>
      <c r="B24" s="24" t="s">
        <v>45</v>
      </c>
      <c r="C24" s="24">
        <v>5</v>
      </c>
      <c r="D24" s="4">
        <v>22.39</v>
      </c>
      <c r="E24" s="31" t="s">
        <v>61</v>
      </c>
    </row>
    <row r="25" spans="1:5" s="8" customFormat="1" ht="17.25" customHeight="1" thickBot="1">
      <c r="A25" s="32" t="s">
        <v>8</v>
      </c>
      <c r="B25" s="5"/>
      <c r="C25" s="5"/>
      <c r="D25" s="12">
        <f>SUM(D22:D24)</f>
        <v>679.28</v>
      </c>
      <c r="E25" s="33"/>
    </row>
    <row r="26" spans="1:5" s="8" customFormat="1" ht="15">
      <c r="A26" s="34"/>
      <c r="B26" s="58" t="s">
        <v>45</v>
      </c>
      <c r="C26" s="36">
        <v>5</v>
      </c>
      <c r="D26" s="7">
        <v>4000</v>
      </c>
      <c r="E26" s="62" t="s">
        <v>62</v>
      </c>
    </row>
    <row r="27" spans="1:5" s="8" customFormat="1" ht="15.75" thickBot="1">
      <c r="A27" s="25" t="s">
        <v>17</v>
      </c>
      <c r="B27" s="26"/>
      <c r="C27" s="26"/>
      <c r="D27" s="6">
        <f>SUM(D26:D26)</f>
        <v>4000</v>
      </c>
      <c r="E27" s="70"/>
    </row>
    <row r="28" spans="1:5" s="22" customFormat="1" ht="15">
      <c r="A28" s="63"/>
      <c r="B28" s="64"/>
      <c r="C28" s="64"/>
      <c r="D28" s="65">
        <v>0</v>
      </c>
      <c r="E28" s="66"/>
    </row>
    <row r="29" spans="1:5" s="8" customFormat="1" ht="15.75" thickBot="1">
      <c r="A29" s="25" t="s">
        <v>9</v>
      </c>
      <c r="B29" s="26"/>
      <c r="C29" s="26"/>
      <c r="D29" s="6">
        <f>SUM(D28:D28)</f>
        <v>0</v>
      </c>
      <c r="E29" s="70"/>
    </row>
    <row r="30" spans="1:5" ht="15">
      <c r="A30" s="38"/>
      <c r="B30" s="39" t="s">
        <v>45</v>
      </c>
      <c r="C30" s="39">
        <v>5</v>
      </c>
      <c r="D30" s="13">
        <v>719.05</v>
      </c>
      <c r="E30" s="68" t="s">
        <v>64</v>
      </c>
    </row>
    <row r="31" spans="1:5" ht="15">
      <c r="A31" s="23"/>
      <c r="B31" s="24" t="s">
        <v>45</v>
      </c>
      <c r="C31" s="24">
        <v>2</v>
      </c>
      <c r="D31" s="4">
        <v>26</v>
      </c>
      <c r="E31" s="31" t="s">
        <v>63</v>
      </c>
    </row>
    <row r="32" spans="1:5" ht="15">
      <c r="A32" s="23"/>
      <c r="B32" s="24" t="s">
        <v>45</v>
      </c>
      <c r="C32" s="24">
        <v>19</v>
      </c>
      <c r="D32" s="4">
        <v>26</v>
      </c>
      <c r="E32" s="31" t="s">
        <v>72</v>
      </c>
    </row>
    <row r="33" spans="1:5" ht="16.5" customHeight="1">
      <c r="A33" s="23"/>
      <c r="B33" s="24" t="s">
        <v>45</v>
      </c>
      <c r="C33" s="24">
        <v>5</v>
      </c>
      <c r="D33" s="4">
        <v>1575.79</v>
      </c>
      <c r="E33" s="31" t="s">
        <v>65</v>
      </c>
    </row>
    <row r="34" spans="1:5" s="8" customFormat="1" ht="18" customHeight="1" thickBot="1">
      <c r="A34" s="32" t="s">
        <v>10</v>
      </c>
      <c r="B34" s="5"/>
      <c r="C34" s="5"/>
      <c r="D34" s="12">
        <f>SUM(D30:D33)</f>
        <v>2346.84</v>
      </c>
      <c r="E34" s="33"/>
    </row>
    <row r="35" spans="1:5" ht="15">
      <c r="A35" s="28"/>
      <c r="B35" s="29" t="s">
        <v>45</v>
      </c>
      <c r="C35" s="29">
        <v>30</v>
      </c>
      <c r="D35" s="7">
        <v>1560</v>
      </c>
      <c r="E35" s="30" t="s">
        <v>86</v>
      </c>
    </row>
    <row r="36" spans="1:5" ht="15">
      <c r="A36" s="23"/>
      <c r="B36" s="24" t="s">
        <v>45</v>
      </c>
      <c r="C36" s="24">
        <v>27</v>
      </c>
      <c r="D36" s="4">
        <v>3500</v>
      </c>
      <c r="E36" s="31" t="s">
        <v>84</v>
      </c>
    </row>
    <row r="37" spans="1:5" ht="15">
      <c r="A37" s="23"/>
      <c r="B37" s="24" t="s">
        <v>45</v>
      </c>
      <c r="C37" s="24">
        <v>27</v>
      </c>
      <c r="D37" s="4">
        <v>6597.36</v>
      </c>
      <c r="E37" s="31" t="s">
        <v>85</v>
      </c>
    </row>
    <row r="38" spans="1:5" ht="17.25" customHeight="1">
      <c r="A38" s="63"/>
      <c r="B38" s="64" t="s">
        <v>45</v>
      </c>
      <c r="C38" s="64">
        <v>5</v>
      </c>
      <c r="D38" s="65">
        <v>64.42</v>
      </c>
      <c r="E38" s="66" t="s">
        <v>67</v>
      </c>
    </row>
    <row r="39" spans="1:5" ht="17.25" customHeight="1">
      <c r="A39" s="63"/>
      <c r="B39" s="64" t="s">
        <v>45</v>
      </c>
      <c r="C39" s="64">
        <v>19</v>
      </c>
      <c r="D39" s="65">
        <v>2.16</v>
      </c>
      <c r="E39" s="66" t="s">
        <v>74</v>
      </c>
    </row>
    <row r="40" spans="1:5" ht="17.25" customHeight="1">
      <c r="A40" s="63"/>
      <c r="B40" s="64" t="s">
        <v>45</v>
      </c>
      <c r="C40" s="64">
        <v>5</v>
      </c>
      <c r="D40" s="65">
        <v>952</v>
      </c>
      <c r="E40" s="66" t="s">
        <v>66</v>
      </c>
    </row>
    <row r="41" spans="1:5" ht="17.25" customHeight="1">
      <c r="A41" s="63"/>
      <c r="B41" s="64" t="s">
        <v>45</v>
      </c>
      <c r="C41" s="64">
        <v>19</v>
      </c>
      <c r="D41" s="65">
        <v>952</v>
      </c>
      <c r="E41" s="66" t="s">
        <v>73</v>
      </c>
    </row>
    <row r="42" spans="1:5" ht="17.25" customHeight="1">
      <c r="A42" s="63"/>
      <c r="B42" s="64" t="s">
        <v>45</v>
      </c>
      <c r="C42" s="64">
        <v>9</v>
      </c>
      <c r="D42" s="65">
        <v>757.45</v>
      </c>
      <c r="E42" s="66" t="s">
        <v>68</v>
      </c>
    </row>
    <row r="43" spans="1:5" ht="17.25" customHeight="1">
      <c r="A43" s="63"/>
      <c r="B43" s="64" t="s">
        <v>45</v>
      </c>
      <c r="C43" s="64">
        <v>19</v>
      </c>
      <c r="D43" s="65">
        <v>1071</v>
      </c>
      <c r="E43" s="66" t="s">
        <v>69</v>
      </c>
    </row>
    <row r="44" spans="1:5" ht="17.25" customHeight="1">
      <c r="A44" s="63"/>
      <c r="B44" s="64" t="s">
        <v>45</v>
      </c>
      <c r="C44" s="64">
        <v>30</v>
      </c>
      <c r="D44" s="65">
        <v>570</v>
      </c>
      <c r="E44" s="66" t="s">
        <v>87</v>
      </c>
    </row>
    <row r="45" spans="1:5" ht="17.25" customHeight="1">
      <c r="A45" s="63"/>
      <c r="B45" s="64" t="s">
        <v>45</v>
      </c>
      <c r="C45" s="64"/>
      <c r="D45" s="65">
        <v>-2581.45</v>
      </c>
      <c r="E45" s="66" t="s">
        <v>88</v>
      </c>
    </row>
    <row r="46" spans="1:5" s="8" customFormat="1" ht="15.75" thickBot="1">
      <c r="A46" s="25" t="s">
        <v>41</v>
      </c>
      <c r="B46" s="26"/>
      <c r="C46" s="26"/>
      <c r="D46" s="6">
        <f>SUM(D35:D45)</f>
        <v>13444.940000000002</v>
      </c>
      <c r="E46" s="27"/>
    </row>
    <row r="47" spans="1:5" s="8" customFormat="1" ht="15">
      <c r="A47" s="79"/>
      <c r="B47" s="39"/>
      <c r="C47" s="39"/>
      <c r="D47" s="13">
        <v>0</v>
      </c>
      <c r="E47" s="45"/>
    </row>
    <row r="48" spans="1:5" s="8" customFormat="1" ht="15.75" thickBot="1">
      <c r="A48" s="25" t="s">
        <v>34</v>
      </c>
      <c r="B48" s="26"/>
      <c r="C48" s="26"/>
      <c r="D48" s="73">
        <f>SUM(D47:D47)</f>
        <v>0</v>
      </c>
      <c r="E48" s="27"/>
    </row>
    <row r="49" spans="1:5" s="22" customFormat="1" ht="15">
      <c r="A49" s="38"/>
      <c r="B49" s="39"/>
      <c r="C49" s="39"/>
      <c r="D49" s="96">
        <v>0</v>
      </c>
      <c r="E49" s="45"/>
    </row>
    <row r="50" spans="1:5" s="8" customFormat="1" ht="15.75" thickBot="1">
      <c r="A50" s="25" t="s">
        <v>31</v>
      </c>
      <c r="B50" s="26"/>
      <c r="C50" s="26"/>
      <c r="D50" s="73">
        <f>SUM(D49:D49)</f>
        <v>0</v>
      </c>
      <c r="E50" s="116"/>
    </row>
    <row r="51" spans="1:5" s="105" customFormat="1" ht="18" customHeight="1">
      <c r="A51" s="63"/>
      <c r="B51" s="64"/>
      <c r="C51" s="64"/>
      <c r="D51" s="117">
        <v>0</v>
      </c>
      <c r="E51" s="118"/>
    </row>
    <row r="52" spans="1:5" s="8" customFormat="1" ht="15.75" thickBot="1">
      <c r="A52" s="25" t="s">
        <v>11</v>
      </c>
      <c r="B52" s="26"/>
      <c r="C52" s="26"/>
      <c r="D52" s="73">
        <f>SUM(D51:D51)</f>
        <v>0</v>
      </c>
      <c r="E52" s="27"/>
    </row>
    <row r="53" spans="1:5" s="22" customFormat="1" ht="15">
      <c r="A53" s="97"/>
      <c r="B53" s="75"/>
      <c r="C53" s="76"/>
      <c r="D53" s="95">
        <v>0</v>
      </c>
      <c r="E53" s="98"/>
    </row>
    <row r="54" spans="1:5" s="8" customFormat="1" ht="15.75" thickBot="1">
      <c r="A54" s="32" t="s">
        <v>18</v>
      </c>
      <c r="B54" s="5"/>
      <c r="C54" s="5"/>
      <c r="D54" s="12">
        <f>SUM(D53:D53)</f>
        <v>0</v>
      </c>
      <c r="E54" s="41"/>
    </row>
    <row r="55" spans="1:5" ht="15">
      <c r="A55" s="28"/>
      <c r="B55" s="29"/>
      <c r="C55" s="29"/>
      <c r="D55" s="7">
        <v>0</v>
      </c>
      <c r="E55" s="42"/>
    </row>
    <row r="56" spans="1:5" s="8" customFormat="1" ht="15.75" thickBot="1">
      <c r="A56" s="25" t="s">
        <v>19</v>
      </c>
      <c r="B56" s="26"/>
      <c r="C56" s="26"/>
      <c r="D56" s="6">
        <f>SUM(D55:D55)</f>
        <v>0</v>
      </c>
      <c r="E56" s="27"/>
    </row>
    <row r="57" spans="1:5" s="105" customFormat="1" ht="15">
      <c r="A57" s="63"/>
      <c r="B57" s="64"/>
      <c r="C57" s="64"/>
      <c r="D57" s="65">
        <v>0</v>
      </c>
      <c r="E57" s="66"/>
    </row>
    <row r="58" spans="1:5" s="8" customFormat="1" ht="15.75" thickBot="1">
      <c r="A58" s="32" t="s">
        <v>20</v>
      </c>
      <c r="B58" s="5"/>
      <c r="C58" s="5"/>
      <c r="D58" s="12">
        <f>SUM(D57:D57)</f>
        <v>0</v>
      </c>
      <c r="E58" s="41"/>
    </row>
    <row r="59" spans="1:5" ht="15">
      <c r="A59" s="28"/>
      <c r="B59" s="29"/>
      <c r="C59" s="29"/>
      <c r="D59" s="7">
        <v>0</v>
      </c>
      <c r="E59" s="42"/>
    </row>
    <row r="60" spans="1:5" s="8" customFormat="1" ht="15.75" thickBot="1">
      <c r="A60" s="25" t="s">
        <v>21</v>
      </c>
      <c r="B60" s="26"/>
      <c r="C60" s="26"/>
      <c r="D60" s="6">
        <f>SUM(D59)</f>
        <v>0</v>
      </c>
      <c r="E60" s="27"/>
    </row>
    <row r="61" spans="1:5" s="8" customFormat="1" ht="15">
      <c r="A61" s="35"/>
      <c r="B61" s="59" t="s">
        <v>45</v>
      </c>
      <c r="C61" s="37">
        <v>30</v>
      </c>
      <c r="D61" s="4">
        <v>2581.45</v>
      </c>
      <c r="E61" s="88" t="s">
        <v>89</v>
      </c>
    </row>
    <row r="62" spans="1:5" s="8" customFormat="1" ht="15.75" thickBot="1">
      <c r="A62" s="25" t="s">
        <v>22</v>
      </c>
      <c r="B62" s="26"/>
      <c r="C62" s="26"/>
      <c r="D62" s="6">
        <f>SUM(D61:D61)</f>
        <v>2581.45</v>
      </c>
      <c r="E62" s="27"/>
    </row>
    <row r="63" spans="1:5" ht="15">
      <c r="A63" s="28"/>
      <c r="B63" s="29" t="s">
        <v>45</v>
      </c>
      <c r="C63" s="29">
        <v>5</v>
      </c>
      <c r="D63" s="71">
        <v>2445.76</v>
      </c>
      <c r="E63" s="42" t="s">
        <v>90</v>
      </c>
    </row>
    <row r="64" spans="1:5" s="8" customFormat="1" ht="15.75" thickBot="1">
      <c r="A64" s="32" t="s">
        <v>23</v>
      </c>
      <c r="B64" s="5"/>
      <c r="C64" s="5"/>
      <c r="D64" s="72">
        <f>SUM(D63)</f>
        <v>2445.76</v>
      </c>
      <c r="E64" s="41"/>
    </row>
    <row r="65" spans="1:5" ht="15">
      <c r="A65" s="28"/>
      <c r="B65" s="29"/>
      <c r="C65" s="29"/>
      <c r="D65" s="7">
        <v>0</v>
      </c>
      <c r="E65" s="42"/>
    </row>
    <row r="66" spans="1:5" s="8" customFormat="1" ht="15.75" thickBot="1">
      <c r="A66" s="25" t="s">
        <v>24</v>
      </c>
      <c r="B66" s="26"/>
      <c r="C66" s="26"/>
      <c r="D66" s="6">
        <f>SUM(D65:D65)</f>
        <v>0</v>
      </c>
      <c r="E66" s="27"/>
    </row>
    <row r="67" spans="1:5" s="8" customFormat="1" ht="15.75" thickBot="1">
      <c r="A67" s="54" t="s">
        <v>58</v>
      </c>
      <c r="B67" s="55"/>
      <c r="C67" s="55"/>
      <c r="D67" s="56">
        <f>D12+D14+D21+D25+D27+D29+D34+D46+D48+D50+D52+D54+D56+D58+D60+D62+D64+D66</f>
        <v>31087.32</v>
      </c>
      <c r="E67" s="57"/>
    </row>
    <row r="69" ht="15">
      <c r="F69" s="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5.421875" style="0" customWidth="1"/>
    <col min="2" max="2" width="11.57421875" style="0" customWidth="1"/>
    <col min="3" max="3" width="6.7109375" style="0" customWidth="1"/>
    <col min="4" max="4" width="16.57421875" style="0" customWidth="1"/>
    <col min="5" max="5" width="39.851562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28</v>
      </c>
      <c r="B2" s="3"/>
    </row>
    <row r="3" spans="1:5" ht="15">
      <c r="A3" s="3"/>
      <c r="B3" s="3"/>
      <c r="E3" s="21" t="s">
        <v>44</v>
      </c>
    </row>
    <row r="4" ht="15.75" thickBot="1"/>
    <row r="5" spans="1:5" ht="31.5" customHeight="1" thickBot="1">
      <c r="A5" s="46" t="s">
        <v>14</v>
      </c>
      <c r="B5" s="43" t="s">
        <v>1</v>
      </c>
      <c r="C5" s="43" t="s">
        <v>13</v>
      </c>
      <c r="D5" s="43" t="s">
        <v>2</v>
      </c>
      <c r="E5" s="44" t="s">
        <v>3</v>
      </c>
    </row>
    <row r="6" spans="1:5" s="22" customFormat="1" ht="15">
      <c r="A6" s="28"/>
      <c r="B6" s="29"/>
      <c r="C6" s="29"/>
      <c r="D6" s="7">
        <v>0</v>
      </c>
      <c r="E6" s="42"/>
    </row>
    <row r="7" spans="1:5" s="22" customFormat="1" ht="15">
      <c r="A7" s="123"/>
      <c r="B7" s="124"/>
      <c r="C7" s="124"/>
      <c r="D7" s="114">
        <v>0</v>
      </c>
      <c r="E7" s="125"/>
    </row>
    <row r="8" spans="1:5" s="8" customFormat="1" ht="15.75" thickBot="1">
      <c r="A8" s="25" t="s">
        <v>27</v>
      </c>
      <c r="B8" s="26"/>
      <c r="C8" s="26"/>
      <c r="D8" s="6">
        <f>SUM(D6:D7)</f>
        <v>0</v>
      </c>
      <c r="E8" s="27"/>
    </row>
    <row r="9" spans="1:5" s="8" customFormat="1" ht="15">
      <c r="A9" s="79"/>
      <c r="B9" s="39"/>
      <c r="C9" s="39"/>
      <c r="D9" s="13">
        <v>0</v>
      </c>
      <c r="E9" s="45"/>
    </row>
    <row r="10" spans="1:5" s="8" customFormat="1" ht="15.75" thickBot="1">
      <c r="A10" s="25" t="s">
        <v>42</v>
      </c>
      <c r="B10" s="26"/>
      <c r="C10" s="26"/>
      <c r="D10" s="6">
        <f>SUM(D9)</f>
        <v>0</v>
      </c>
      <c r="E10" s="27"/>
    </row>
    <row r="11" spans="1:5" s="8" customFormat="1" ht="15.75" thickBot="1">
      <c r="A11" s="119" t="s">
        <v>58</v>
      </c>
      <c r="B11" s="120"/>
      <c r="C11" s="120"/>
      <c r="D11" s="121">
        <f>D8+D10</f>
        <v>0</v>
      </c>
      <c r="E11" s="122"/>
    </row>
    <row r="13" ht="15">
      <c r="F13" s="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csaba.ory</cp:lastModifiedBy>
  <cp:lastPrinted>2023-11-09T08:02:20Z</cp:lastPrinted>
  <dcterms:created xsi:type="dcterms:W3CDTF">2016-03-14T09:29:35Z</dcterms:created>
  <dcterms:modified xsi:type="dcterms:W3CDTF">2023-11-09T08:02:21Z</dcterms:modified>
  <cp:category/>
  <cp:version/>
  <cp:contentType/>
  <cp:contentStatus/>
</cp:coreProperties>
</file>