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<sst xmlns="http://schemas.openxmlformats.org/spreadsheetml/2006/main" count="140" uniqueCount="86">
  <si>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</si>
  <si>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</si>
  <si>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</si>
  <si>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</si>
  <si>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</si>
  <si>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</si>
  <si>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</si>
  <si>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</si>
  <si>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10.03.01</t>
  </si>
  <si>
    <t>total 10.03.02</t>
  </si>
  <si>
    <t>total 10.03.03</t>
  </si>
  <si>
    <t>total 10.03.04</t>
  </si>
  <si>
    <t>total 20.01.04</t>
  </si>
  <si>
    <t>total 20.01.06</t>
  </si>
  <si>
    <t>total 20.01.08</t>
  </si>
  <si>
    <t>total 20.02.</t>
  </si>
  <si>
    <t>total 20.06.01</t>
  </si>
  <si>
    <t>total 20.1.30</t>
  </si>
  <si>
    <t>TITLUL 20 "Bunuri si Servicii"</t>
  </si>
  <si>
    <t>total 10.03.06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</si>
  <si>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</si>
  <si>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</si>
  <si>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</si>
  <si>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</si>
  <si>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</si>
  <si>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</si>
  <si>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</si>
  <si>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 xml:space="preserve"> 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</si>
  <si>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</si>
  <si>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</si>
  <si>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</si>
  <si>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</si>
  <si>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</si>
  <si>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</si>
  <si>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</si>
  <si>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</si>
  <si>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DECEMBRIE</t>
  </si>
  <si>
    <t>total 10.03.07</t>
  </si>
  <si>
    <t>total 10.02.06</t>
  </si>
  <si>
    <t>total 20.05.30</t>
  </si>
  <si>
    <t>incarcare cartuse 6 bucati</t>
  </si>
  <si>
    <t>DECEMBRIE 2018</t>
  </si>
  <si>
    <t>decembrie</t>
  </si>
  <si>
    <t>TOTAL DECEMBRIE 2018</t>
  </si>
  <si>
    <t>plata impozit aferente salarii noiembrie 2018</t>
  </si>
  <si>
    <t>plata contributii asig. sociale sanatate salariati aferenta salarii noiembrie 2018</t>
  </si>
  <si>
    <t>plata contributii asig. sociale  salariati aferenta salarii noiembrie 2018</t>
  </si>
  <si>
    <t>plata pensii facultative noiembrie 2018</t>
  </si>
  <si>
    <t>retineri CAR salariati noiembrie 2018</t>
  </si>
  <si>
    <t>alimentat carduri salarii pentru luna noiembrie 2018</t>
  </si>
  <si>
    <t>contr.asiguratorie pentru munca noiembrie 2018</t>
  </si>
  <si>
    <t>furnituri birou cartuse</t>
  </si>
  <si>
    <t>cost BCF-uri 100 bucati</t>
  </si>
  <si>
    <t>furnitui birou dosare hartie copiator plicuri</t>
  </si>
  <si>
    <t>materiale curatenie solutii lavete sapun hartie</t>
  </si>
  <si>
    <t>consum en.el.pct.lucru Negresti oct.2018</t>
  </si>
  <si>
    <t>consum gaz metan sediu noiembrie 2018</t>
  </si>
  <si>
    <t>consum en.el.sediu noiembrie 2018</t>
  </si>
  <si>
    <t>consum gaz metan sediu decembrie 2018</t>
  </si>
  <si>
    <t>consum apa-canal sediu noiembrie 2018</t>
  </si>
  <si>
    <t>ch.transport gunoi menajer sediu nov.2018</t>
  </si>
  <si>
    <t>vouchere carburanti 100 bucati x 50 lei/buc.</t>
  </si>
  <si>
    <t>piese schimb revizie anuala sch.distributie</t>
  </si>
  <si>
    <t>centralizator taxe postale noiembrie 2018</t>
  </si>
  <si>
    <t>abon.conv.tel.fixe si mobile noiembrie 2018</t>
  </si>
  <si>
    <t>abonament cablu tv decembrie 2018</t>
  </si>
  <si>
    <t>centralizator taxe postale decembrie 2018</t>
  </si>
  <si>
    <t>25 buc.dvd-uri simpozion</t>
  </si>
  <si>
    <t>servicii curatenie sediu noiembrie 2018</t>
  </si>
  <si>
    <t>servicii paza sediu noiembrie 2018</t>
  </si>
  <si>
    <t>spalat si curatat parc auto noiembrie 2018</t>
  </si>
  <si>
    <t>asistenta tehnica software pr.econ.tr.IV 2018</t>
  </si>
  <si>
    <t>abonamente ziare locale + rev.Capital 2019</t>
  </si>
  <si>
    <t>serv.vulcanizare schimbat anvelope vara</t>
  </si>
  <si>
    <t>comision tranzactii POS noiembrie 2018</t>
  </si>
  <si>
    <t>cartus ECO LX 1 bucata</t>
  </si>
  <si>
    <t>revizie anuala sch.distributie auto SM 05 ULW</t>
  </si>
  <si>
    <t>dosare si cartuse</t>
  </si>
  <si>
    <t>serv.mentenanta sistem antiefractie sedii</t>
  </si>
  <si>
    <t xml:space="preserve">calculatoare desktop Lenovo Think 4 bucati </t>
  </si>
  <si>
    <t>hard extern 1 TB 1 bucata</t>
  </si>
  <si>
    <t>ch.deplasare recurs CA Oradea</t>
  </si>
  <si>
    <t>materiale protectia muncii veste, cizme</t>
  </si>
  <si>
    <t>polit asig.RCA SM 05 ULX, SM 05 ULW pe 1 an</t>
  </si>
  <si>
    <t>polita asig.RCA SM 04 VLZ, SM 10 YTM pe 1 an</t>
  </si>
  <si>
    <t>chirie spatiu pct.lucru Negresti nov.2018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</si>
</sst>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30" xfId="0" applyFont="1" applyFill="1" applyBorder="1" applyAlignment="1">
      <alignment wrapText="1"/>
    </xf>
    <xf numFmtId="0" fontId="33" fillId="0" borderId="23" xfId="0" applyFont="1" applyBorder="1" applyAlignment="1">
      <alignment wrapText="1"/>
    </xf>
    <xf numFmtId="165" fontId="0" fillId="0" borderId="13" xfId="59" applyNumberFormat="1" applyFont="1" applyBorder="1" applyAlignment="1">
      <alignment/>
    </xf>
    <xf numFmtId="165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31" xfId="0" applyFont="1" applyBorder="1" applyAlignment="1">
      <alignment wrapText="1"/>
    </xf>
    <xf numFmtId="0" fontId="0" fillId="0" borderId="34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1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27" xfId="0" applyFill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36" xfId="0" applyFont="1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4" xfId="0" applyFont="1" applyBorder="1" applyAlignment="1">
      <alignment/>
    </xf>
    <xf numFmtId="2" fontId="33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33" fillId="0" borderId="16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6" xfId="0" applyFont="1" applyBorder="1" applyAlignment="1">
      <alignment/>
    </xf>
    <xf numFmtId="2" fontId="33" fillId="0" borderId="11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18.00390625" style="0" customWidth="1"/>
    <col min="2" max="2" width="11.57421875" style="0" customWidth="1"/>
    <col min="3" max="3" width="6.7109375" style="0" customWidth="1"/>
    <col min="4" max="4" width="11.57421875" style="0" customWidth="1"/>
    <col min="5" max="5" width="42.421875" style="0" customWidth="1"/>
    <col min="6" max="6" width="9.57421875" style="0" bestFit="1" customWidth="1"/>
    <col min="8" max="8" width="9.57421875" style="0" bestFit="1" customWidth="1"/>
  </cols>
  <sheetData>
    <row r="1" spans="1:5" ht="21">
      <c r="A1" s="2" t="s">
        <v>0</v>
      </c>
      <c r="E1" s="8" t="s">
        <v>34</v>
      </c>
    </row>
    <row r="2" spans="1:2" ht="15">
      <c r="A2" s="3" t="s">
        <v>18</v>
      </c>
      <c r="B2" s="3"/>
    </row>
    <row r="3" spans="1:5" ht="15">
      <c r="A3" s="3"/>
      <c r="B3" s="3"/>
      <c r="E3" s="21" t="s">
        <v>41</v>
      </c>
    </row>
    <row r="4" ht="15.75" thickBot="1"/>
    <row r="5" spans="1:5" ht="31.5" customHeight="1" thickBot="1">
      <c r="A5" s="81" t="s">
        <v>21</v>
      </c>
      <c r="B5" s="53" t="s">
        <v>1</v>
      </c>
      <c r="C5" s="53" t="s">
        <v>20</v>
      </c>
      <c r="D5" s="53" t="s">
        <v>2</v>
      </c>
      <c r="E5" s="55" t="s">
        <v>3</v>
      </c>
    </row>
    <row r="6" spans="1:5" s="22" customFormat="1" ht="15">
      <c r="A6" s="61"/>
      <c r="B6" s="62" t="s">
        <v>42</v>
      </c>
      <c r="C6" s="62">
        <v>6</v>
      </c>
      <c r="D6" s="63">
        <v>99.96</v>
      </c>
      <c r="E6" s="97" t="s">
        <v>51</v>
      </c>
    </row>
    <row r="7" spans="1:5" s="22" customFormat="1" ht="15">
      <c r="A7" s="61"/>
      <c r="B7" s="62" t="s">
        <v>42</v>
      </c>
      <c r="C7" s="62">
        <v>20</v>
      </c>
      <c r="D7" s="63">
        <v>9.28</v>
      </c>
      <c r="E7" s="97" t="s">
        <v>52</v>
      </c>
    </row>
    <row r="8" spans="1:5" s="22" customFormat="1" ht="15">
      <c r="A8" s="61"/>
      <c r="B8" s="62" t="s">
        <v>42</v>
      </c>
      <c r="C8" s="62">
        <v>21</v>
      </c>
      <c r="D8" s="63">
        <v>1909.51</v>
      </c>
      <c r="E8" s="97" t="s">
        <v>53</v>
      </c>
    </row>
    <row r="9" spans="1:5" s="8" customFormat="1" ht="15.75" thickBot="1">
      <c r="A9" s="25" t="s">
        <v>22</v>
      </c>
      <c r="B9" s="26"/>
      <c r="C9" s="26"/>
      <c r="D9" s="6">
        <f>SUM(D6:D8)</f>
        <v>2018.75</v>
      </c>
      <c r="E9" s="27"/>
    </row>
    <row r="10" spans="1:5" ht="15">
      <c r="A10" s="67"/>
      <c r="B10" s="68" t="s">
        <v>42</v>
      </c>
      <c r="C10" s="68">
        <v>6</v>
      </c>
      <c r="D10" s="69">
        <v>420.81</v>
      </c>
      <c r="E10" s="98" t="s">
        <v>54</v>
      </c>
    </row>
    <row r="11" spans="1:5" s="8" customFormat="1" ht="15.75" thickBot="1">
      <c r="A11" s="25" t="s">
        <v>35</v>
      </c>
      <c r="B11" s="26"/>
      <c r="C11" s="26"/>
      <c r="D11" s="6">
        <f>SUM(D10:D10)</f>
        <v>420.81</v>
      </c>
      <c r="E11" s="27"/>
    </row>
    <row r="12" spans="1:5" ht="17.25" customHeight="1">
      <c r="A12" s="23"/>
      <c r="B12" s="24" t="s">
        <v>42</v>
      </c>
      <c r="C12" s="24">
        <v>6</v>
      </c>
      <c r="D12" s="4">
        <v>143.26</v>
      </c>
      <c r="E12" s="31" t="s">
        <v>55</v>
      </c>
    </row>
    <row r="13" spans="1:5" ht="17.25" customHeight="1">
      <c r="A13" s="23"/>
      <c r="B13" s="24" t="s">
        <v>42</v>
      </c>
      <c r="C13" s="24">
        <v>10</v>
      </c>
      <c r="D13" s="4">
        <v>5188.75</v>
      </c>
      <c r="E13" s="31" t="s">
        <v>56</v>
      </c>
    </row>
    <row r="14" spans="1:5" ht="17.25" customHeight="1">
      <c r="A14" s="23"/>
      <c r="B14" s="24" t="s">
        <v>42</v>
      </c>
      <c r="C14" s="24">
        <v>20</v>
      </c>
      <c r="D14" s="4">
        <v>2110.23</v>
      </c>
      <c r="E14" s="31" t="s">
        <v>57</v>
      </c>
    </row>
    <row r="15" spans="1:5" ht="17.25" customHeight="1">
      <c r="A15" s="61"/>
      <c r="B15" s="62" t="s">
        <v>42</v>
      </c>
      <c r="C15" s="62">
        <v>21</v>
      </c>
      <c r="D15" s="63">
        <v>6419</v>
      </c>
      <c r="E15" s="64" t="s">
        <v>58</v>
      </c>
    </row>
    <row r="16" spans="1:5" s="8" customFormat="1" ht="15.75" thickBot="1">
      <c r="A16" s="32" t="s">
        <v>23</v>
      </c>
      <c r="B16" s="5"/>
      <c r="C16" s="5"/>
      <c r="D16" s="12">
        <f>SUM(D12:D15)</f>
        <v>13861.24</v>
      </c>
      <c r="E16" s="33"/>
    </row>
    <row r="17" spans="1:5" s="8" customFormat="1" ht="15">
      <c r="A17" s="34"/>
      <c r="B17" s="29" t="s">
        <v>42</v>
      </c>
      <c r="C17" s="29">
        <v>20</v>
      </c>
      <c r="D17" s="7">
        <v>238.83</v>
      </c>
      <c r="E17" s="30" t="s">
        <v>59</v>
      </c>
    </row>
    <row r="18" spans="1:8" s="8" customFormat="1" ht="15" customHeight="1">
      <c r="A18" s="35"/>
      <c r="B18" s="24" t="s">
        <v>42</v>
      </c>
      <c r="C18" s="24">
        <v>20</v>
      </c>
      <c r="D18" s="4">
        <v>145.56</v>
      </c>
      <c r="E18" s="66" t="s">
        <v>60</v>
      </c>
      <c r="H18" s="65"/>
    </row>
    <row r="19" spans="1:5" s="8" customFormat="1" ht="15" customHeight="1">
      <c r="A19" s="35"/>
      <c r="B19" s="24" t="s">
        <v>42</v>
      </c>
      <c r="C19" s="24">
        <v>6</v>
      </c>
      <c r="D19" s="4">
        <v>7.37</v>
      </c>
      <c r="E19" s="31" t="s">
        <v>33</v>
      </c>
    </row>
    <row r="20" spans="1:5" s="8" customFormat="1" ht="17.25" customHeight="1" thickBot="1">
      <c r="A20" s="32" t="s">
        <v>12</v>
      </c>
      <c r="B20" s="5"/>
      <c r="C20" s="5"/>
      <c r="D20" s="12">
        <f>SUM(D17:D19)</f>
        <v>391.76</v>
      </c>
      <c r="E20" s="33"/>
    </row>
    <row r="21" spans="1:5" s="8" customFormat="1" ht="15">
      <c r="A21" s="34"/>
      <c r="B21" s="56" t="s">
        <v>42</v>
      </c>
      <c r="C21" s="36">
        <v>20</v>
      </c>
      <c r="D21" s="7">
        <v>5000</v>
      </c>
      <c r="E21" s="60" t="s">
        <v>61</v>
      </c>
    </row>
    <row r="22" spans="1:5" s="8" customFormat="1" ht="15.75" thickBot="1">
      <c r="A22" s="25" t="s">
        <v>24</v>
      </c>
      <c r="B22" s="26"/>
      <c r="C22" s="26"/>
      <c r="D22" s="6">
        <f>SUM(D21:D21)</f>
        <v>5000</v>
      </c>
      <c r="E22" s="77"/>
    </row>
    <row r="23" spans="1:5" s="22" customFormat="1" ht="15">
      <c r="A23" s="67"/>
      <c r="B23" s="68" t="s">
        <v>42</v>
      </c>
      <c r="C23" s="68">
        <v>21</v>
      </c>
      <c r="D23" s="69">
        <v>400</v>
      </c>
      <c r="E23" s="70" t="s">
        <v>62</v>
      </c>
    </row>
    <row r="24" spans="1:5" s="8" customFormat="1" ht="15.75" thickBot="1">
      <c r="A24" s="25" t="s">
        <v>13</v>
      </c>
      <c r="B24" s="26"/>
      <c r="C24" s="26"/>
      <c r="D24" s="6">
        <f>SUM(D23)</f>
        <v>400</v>
      </c>
      <c r="E24" s="77"/>
    </row>
    <row r="25" spans="1:5" ht="15">
      <c r="A25" s="38"/>
      <c r="B25" s="39" t="s">
        <v>42</v>
      </c>
      <c r="C25" s="39">
        <v>4</v>
      </c>
      <c r="D25" s="13">
        <v>864.57</v>
      </c>
      <c r="E25" s="66" t="s">
        <v>63</v>
      </c>
    </row>
    <row r="26" spans="1:5" ht="15">
      <c r="A26" s="23"/>
      <c r="B26" s="24" t="s">
        <v>42</v>
      </c>
      <c r="C26" s="24">
        <v>20</v>
      </c>
      <c r="D26" s="4">
        <v>23.99</v>
      </c>
      <c r="E26" s="31" t="s">
        <v>65</v>
      </c>
    </row>
    <row r="27" spans="1:5" ht="16.5" customHeight="1">
      <c r="A27" s="23"/>
      <c r="B27" s="24" t="s">
        <v>42</v>
      </c>
      <c r="C27" s="24">
        <v>20</v>
      </c>
      <c r="D27" s="4">
        <v>1120.52</v>
      </c>
      <c r="E27" s="31" t="s">
        <v>64</v>
      </c>
    </row>
    <row r="28" spans="1:5" ht="16.5" customHeight="1">
      <c r="A28" s="61"/>
      <c r="B28" s="62" t="s">
        <v>42</v>
      </c>
      <c r="C28" s="62">
        <v>21</v>
      </c>
      <c r="D28" s="63">
        <v>1417.91</v>
      </c>
      <c r="E28" s="64" t="s">
        <v>66</v>
      </c>
    </row>
    <row r="29" spans="1:5" s="8" customFormat="1" ht="18" customHeight="1" thickBot="1">
      <c r="A29" s="32" t="s">
        <v>14</v>
      </c>
      <c r="B29" s="5"/>
      <c r="C29" s="5"/>
      <c r="D29" s="12">
        <f>SUM(D25:D28)</f>
        <v>3426.99</v>
      </c>
      <c r="E29" s="33"/>
    </row>
    <row r="30" spans="1:5" ht="15">
      <c r="A30" s="28"/>
      <c r="B30" s="29" t="s">
        <v>42</v>
      </c>
      <c r="C30" s="29">
        <v>10</v>
      </c>
      <c r="D30" s="7">
        <v>300</v>
      </c>
      <c r="E30" s="30" t="s">
        <v>70</v>
      </c>
    </row>
    <row r="31" spans="1:5" ht="15">
      <c r="A31" s="23"/>
      <c r="B31" s="24" t="s">
        <v>42</v>
      </c>
      <c r="C31" s="24">
        <v>6</v>
      </c>
      <c r="D31" s="4">
        <v>2041.27</v>
      </c>
      <c r="E31" s="31" t="s">
        <v>68</v>
      </c>
    </row>
    <row r="32" spans="1:5" ht="15">
      <c r="A32" s="23"/>
      <c r="B32" s="24" t="s">
        <v>42</v>
      </c>
      <c r="C32" s="24">
        <v>7</v>
      </c>
      <c r="D32" s="4">
        <v>3086.39</v>
      </c>
      <c r="E32" s="31" t="s">
        <v>69</v>
      </c>
    </row>
    <row r="33" spans="1:5" ht="15">
      <c r="A33" s="61"/>
      <c r="B33" s="62" t="s">
        <v>42</v>
      </c>
      <c r="C33" s="62">
        <v>21</v>
      </c>
      <c r="D33" s="63">
        <v>773.5</v>
      </c>
      <c r="E33" s="64" t="s">
        <v>75</v>
      </c>
    </row>
    <row r="34" spans="1:5" ht="15">
      <c r="A34" s="61"/>
      <c r="B34" s="62" t="s">
        <v>42</v>
      </c>
      <c r="C34" s="62">
        <v>21</v>
      </c>
      <c r="D34" s="63">
        <v>1907.02</v>
      </c>
      <c r="E34" s="64" t="s">
        <v>76</v>
      </c>
    </row>
    <row r="35" spans="1:5" ht="15">
      <c r="A35" s="61"/>
      <c r="B35" s="62" t="s">
        <v>42</v>
      </c>
      <c r="C35" s="62">
        <v>21</v>
      </c>
      <c r="D35" s="63">
        <v>452.18</v>
      </c>
      <c r="E35" s="64" t="s">
        <v>77</v>
      </c>
    </row>
    <row r="36" spans="1:5" ht="15">
      <c r="A36" s="61"/>
      <c r="B36" s="62" t="s">
        <v>42</v>
      </c>
      <c r="C36" s="62">
        <v>21</v>
      </c>
      <c r="D36" s="63">
        <v>180</v>
      </c>
      <c r="E36" s="64" t="s">
        <v>40</v>
      </c>
    </row>
    <row r="37" spans="1:5" ht="15">
      <c r="A37" s="61"/>
      <c r="B37" s="62" t="s">
        <v>42</v>
      </c>
      <c r="C37" s="62">
        <v>21</v>
      </c>
      <c r="D37" s="63">
        <v>892.5</v>
      </c>
      <c r="E37" s="64" t="s">
        <v>78</v>
      </c>
    </row>
    <row r="38" spans="1:5" ht="15.75" customHeight="1">
      <c r="A38" s="61"/>
      <c r="B38" s="62" t="s">
        <v>42</v>
      </c>
      <c r="C38" s="62">
        <v>11</v>
      </c>
      <c r="D38" s="63">
        <v>1199.52</v>
      </c>
      <c r="E38" s="64" t="s">
        <v>71</v>
      </c>
    </row>
    <row r="39" spans="1:5" ht="15">
      <c r="A39" s="61"/>
      <c r="B39" s="62" t="s">
        <v>42</v>
      </c>
      <c r="C39" s="62">
        <v>20</v>
      </c>
      <c r="D39" s="63">
        <v>508.37</v>
      </c>
      <c r="E39" s="64" t="s">
        <v>73</v>
      </c>
    </row>
    <row r="40" spans="1:5" ht="15">
      <c r="A40" s="61"/>
      <c r="B40" s="62" t="s">
        <v>42</v>
      </c>
      <c r="C40" s="62">
        <v>21</v>
      </c>
      <c r="D40" s="63">
        <v>0.18</v>
      </c>
      <c r="E40" s="64" t="s">
        <v>74</v>
      </c>
    </row>
    <row r="41" spans="1:5" ht="16.5" customHeight="1">
      <c r="A41" s="61"/>
      <c r="B41" s="62" t="s">
        <v>42</v>
      </c>
      <c r="C41" s="62">
        <v>6</v>
      </c>
      <c r="D41" s="63">
        <v>28.99</v>
      </c>
      <c r="E41" s="64" t="s">
        <v>67</v>
      </c>
    </row>
    <row r="42" spans="1:5" ht="15">
      <c r="A42" s="61"/>
      <c r="B42" s="62" t="s">
        <v>42</v>
      </c>
      <c r="C42" s="62">
        <v>20</v>
      </c>
      <c r="D42" s="63">
        <v>199.3</v>
      </c>
      <c r="E42" s="64" t="s">
        <v>72</v>
      </c>
    </row>
    <row r="43" spans="1:5" s="8" customFormat="1" ht="15.75" thickBot="1">
      <c r="A43" s="25" t="s">
        <v>17</v>
      </c>
      <c r="B43" s="26"/>
      <c r="C43" s="26"/>
      <c r="D43" s="6">
        <f>SUM(D30:D42)</f>
        <v>11569.220000000001</v>
      </c>
      <c r="E43" s="27"/>
    </row>
    <row r="44" spans="1:5" s="8" customFormat="1" ht="15">
      <c r="A44" s="93"/>
      <c r="B44" s="39"/>
      <c r="C44" s="39"/>
      <c r="D44" s="13">
        <v>0</v>
      </c>
      <c r="E44" s="43"/>
    </row>
    <row r="45" spans="1:5" s="8" customFormat="1" ht="15">
      <c r="A45" s="32" t="s">
        <v>15</v>
      </c>
      <c r="B45" s="5"/>
      <c r="C45" s="5"/>
      <c r="D45" s="110">
        <f>SUM(D44:D44)</f>
        <v>0</v>
      </c>
      <c r="E45" s="41"/>
    </row>
    <row r="46" spans="1:5" s="22" customFormat="1" ht="15">
      <c r="A46" s="24"/>
      <c r="B46" s="24" t="s">
        <v>42</v>
      </c>
      <c r="C46" s="24">
        <v>20</v>
      </c>
      <c r="D46" s="111">
        <v>9796.08</v>
      </c>
      <c r="E46" s="24" t="s">
        <v>79</v>
      </c>
    </row>
    <row r="47" spans="1:5" s="22" customFormat="1" ht="15">
      <c r="A47" s="24"/>
      <c r="B47" s="24" t="s">
        <v>42</v>
      </c>
      <c r="C47" s="24">
        <v>21</v>
      </c>
      <c r="D47" s="111">
        <v>210</v>
      </c>
      <c r="E47" s="24" t="s">
        <v>80</v>
      </c>
    </row>
    <row r="48" spans="1:5" s="8" customFormat="1" ht="15.75" thickBot="1">
      <c r="A48" s="73" t="s">
        <v>39</v>
      </c>
      <c r="B48" s="74"/>
      <c r="C48" s="74"/>
      <c r="D48" s="75">
        <f>SUM(D46:D47)</f>
        <v>10006.08</v>
      </c>
      <c r="E48" s="76"/>
    </row>
    <row r="49" spans="1:5" s="8" customFormat="1" ht="15.75" customHeight="1">
      <c r="A49" s="32"/>
      <c r="B49" s="94" t="s">
        <v>42</v>
      </c>
      <c r="C49" s="45">
        <v>17</v>
      </c>
      <c r="D49" s="95">
        <v>102</v>
      </c>
      <c r="E49" s="96" t="s">
        <v>81</v>
      </c>
    </row>
    <row r="50" spans="1:5" s="8" customFormat="1" ht="15.75" thickBot="1">
      <c r="A50" s="25" t="s">
        <v>16</v>
      </c>
      <c r="B50" s="26"/>
      <c r="C50" s="26"/>
      <c r="D50" s="80">
        <f>SUM(D49:D49)</f>
        <v>102</v>
      </c>
      <c r="E50" s="27"/>
    </row>
    <row r="51" spans="1:5" ht="15">
      <c r="A51" s="38"/>
      <c r="B51" s="39" t="s">
        <v>42</v>
      </c>
      <c r="C51" s="39">
        <v>20</v>
      </c>
      <c r="D51" s="13">
        <v>1155.18</v>
      </c>
      <c r="E51" s="43" t="s">
        <v>72</v>
      </c>
    </row>
    <row r="52" spans="1:5" s="8" customFormat="1" ht="15.75" thickBot="1">
      <c r="A52" s="32" t="s">
        <v>25</v>
      </c>
      <c r="B52" s="5"/>
      <c r="C52" s="5"/>
      <c r="D52" s="12">
        <f>SUM(D51:D51)</f>
        <v>1155.18</v>
      </c>
      <c r="E52" s="41"/>
    </row>
    <row r="53" spans="1:5" ht="15">
      <c r="A53" s="28"/>
      <c r="B53" s="29"/>
      <c r="C53" s="29"/>
      <c r="D53" s="7">
        <v>0</v>
      </c>
      <c r="E53" s="42"/>
    </row>
    <row r="54" spans="1:5" s="8" customFormat="1" ht="15.75" thickBot="1">
      <c r="A54" s="32" t="s">
        <v>26</v>
      </c>
      <c r="B54" s="5"/>
      <c r="C54" s="5"/>
      <c r="D54" s="12">
        <f>SUM(D53:D53)</f>
        <v>0</v>
      </c>
      <c r="E54" s="41"/>
    </row>
    <row r="55" spans="1:5" ht="15">
      <c r="A55" s="28" t="s">
        <v>27</v>
      </c>
      <c r="B55" s="29" t="s">
        <v>42</v>
      </c>
      <c r="C55" s="29">
        <v>21</v>
      </c>
      <c r="D55" s="7">
        <v>296.34</v>
      </c>
      <c r="E55" s="42" t="s">
        <v>82</v>
      </c>
    </row>
    <row r="56" spans="1:5" s="8" customFormat="1" ht="15.75" thickBot="1">
      <c r="A56" s="32" t="s">
        <v>28</v>
      </c>
      <c r="B56" s="5"/>
      <c r="C56" s="5"/>
      <c r="D56" s="12">
        <f>SUM(D55:D55)</f>
        <v>296.34</v>
      </c>
      <c r="E56" s="41"/>
    </row>
    <row r="57" spans="1:5" ht="15">
      <c r="A57" s="28"/>
      <c r="B57" s="29"/>
      <c r="C57" s="29"/>
      <c r="D57" s="7">
        <v>0</v>
      </c>
      <c r="E57" s="42"/>
    </row>
    <row r="58" spans="1:5" s="8" customFormat="1" ht="15.75" thickBot="1">
      <c r="A58" s="25" t="s">
        <v>29</v>
      </c>
      <c r="B58" s="26"/>
      <c r="C58" s="26"/>
      <c r="D58" s="6">
        <f>SUM(D57)</f>
        <v>0</v>
      </c>
      <c r="E58" s="27"/>
    </row>
    <row r="59" spans="1:5" s="8" customFormat="1" ht="15">
      <c r="A59" s="34"/>
      <c r="B59" s="56" t="s">
        <v>42</v>
      </c>
      <c r="C59" s="36">
        <v>6</v>
      </c>
      <c r="D59" s="4">
        <v>1064.92</v>
      </c>
      <c r="E59" s="109" t="s">
        <v>83</v>
      </c>
    </row>
    <row r="60" spans="1:5" ht="15">
      <c r="A60" s="23"/>
      <c r="B60" s="24" t="s">
        <v>42</v>
      </c>
      <c r="C60" s="24">
        <v>13</v>
      </c>
      <c r="D60" s="4">
        <v>1582.42</v>
      </c>
      <c r="E60" s="109" t="s">
        <v>84</v>
      </c>
    </row>
    <row r="61" spans="1:5" s="8" customFormat="1" ht="15.75" thickBot="1">
      <c r="A61" s="25" t="s">
        <v>30</v>
      </c>
      <c r="B61" s="26"/>
      <c r="C61" s="26"/>
      <c r="D61" s="6">
        <f>SUM(D59:D60)</f>
        <v>2647.34</v>
      </c>
      <c r="E61" s="27"/>
    </row>
    <row r="62" spans="1:5" ht="15">
      <c r="A62" s="28"/>
      <c r="B62" s="29" t="s">
        <v>42</v>
      </c>
      <c r="C62" s="29">
        <v>6</v>
      </c>
      <c r="D62" s="78">
        <v>736.46</v>
      </c>
      <c r="E62" s="42" t="s">
        <v>85</v>
      </c>
    </row>
    <row r="63" spans="1:5" s="8" customFormat="1" ht="15.75" thickBot="1">
      <c r="A63" s="32" t="s">
        <v>31</v>
      </c>
      <c r="B63" s="5"/>
      <c r="C63" s="5"/>
      <c r="D63" s="79">
        <f>SUM(D62)</f>
        <v>736.46</v>
      </c>
      <c r="E63" s="41"/>
    </row>
    <row r="64" spans="1:5" ht="15">
      <c r="A64" s="28"/>
      <c r="B64" s="29"/>
      <c r="C64" s="29"/>
      <c r="D64" s="7">
        <v>0</v>
      </c>
      <c r="E64" s="42"/>
    </row>
    <row r="65" spans="1:5" s="8" customFormat="1" ht="15.75" thickBot="1">
      <c r="A65" s="32" t="s">
        <v>32</v>
      </c>
      <c r="B65" s="5"/>
      <c r="C65" s="5"/>
      <c r="D65" s="12">
        <f>SUM(D64:D64)</f>
        <v>0</v>
      </c>
      <c r="E65" s="41"/>
    </row>
    <row r="66" spans="1:5" s="8" customFormat="1" ht="15.75" thickBot="1">
      <c r="A66" s="52" t="s">
        <v>36</v>
      </c>
      <c r="B66" s="53"/>
      <c r="C66" s="53"/>
      <c r="D66" s="54">
        <f>D9+D11+D16+D20+D22+D24+D29+D43+D45+D48+D50+D52+D54+D56+D58+D61+D63+D65</f>
        <v>52032.16999999999</v>
      </c>
      <c r="E66" s="55"/>
    </row>
    <row r="68" ht="15">
      <c r="F68" s="1"/>
    </row>
    <row r="82" ht="15">
      <c r="F82" s="1"/>
    </row>
    <row r="97" spans="1:5" ht="21">
      <c r="A97" s="2" t="s">
        <v>0</v>
      </c>
      <c r="E97" s="8" t="s">
        <v>34</v>
      </c>
    </row>
    <row r="98" spans="1:2" ht="15">
      <c r="A98" s="3" t="s">
        <v>4</v>
      </c>
      <c r="B98" s="3"/>
    </row>
    <row r="100" ht="15">
      <c r="E100" s="21" t="s">
        <v>41</v>
      </c>
    </row>
    <row r="101" ht="15.75" thickBot="1"/>
    <row r="102" spans="1:5" s="8" customFormat="1" ht="15.75" thickBot="1">
      <c r="A102" s="18" t="s">
        <v>21</v>
      </c>
      <c r="B102" s="19" t="s">
        <v>1</v>
      </c>
      <c r="C102" s="19" t="s">
        <v>20</v>
      </c>
      <c r="D102" s="19" t="s">
        <v>2</v>
      </c>
      <c r="E102" s="20" t="s">
        <v>3</v>
      </c>
    </row>
    <row r="103" spans="1:5" ht="18.75" customHeight="1">
      <c r="A103" s="40"/>
      <c r="B103" s="56" t="s">
        <v>42</v>
      </c>
      <c r="C103" s="36">
        <v>13</v>
      </c>
      <c r="D103" s="15">
        <v>13384</v>
      </c>
      <c r="E103" s="58" t="s">
        <v>44</v>
      </c>
    </row>
    <row r="104" spans="1:5" ht="30">
      <c r="A104" s="44"/>
      <c r="B104" s="57" t="s">
        <v>42</v>
      </c>
      <c r="C104" s="37">
        <v>13</v>
      </c>
      <c r="D104" s="14">
        <v>20661</v>
      </c>
      <c r="E104" s="59" t="s">
        <v>45</v>
      </c>
    </row>
    <row r="105" spans="1:5" ht="30">
      <c r="A105" s="44"/>
      <c r="B105" s="57" t="s">
        <v>42</v>
      </c>
      <c r="C105" s="37">
        <v>13</v>
      </c>
      <c r="D105" s="14">
        <v>51995</v>
      </c>
      <c r="E105" s="59" t="s">
        <v>46</v>
      </c>
    </row>
    <row r="106" spans="1:5" ht="20.25" customHeight="1">
      <c r="A106" s="44"/>
      <c r="B106" s="57" t="s">
        <v>42</v>
      </c>
      <c r="C106" s="37">
        <v>13</v>
      </c>
      <c r="D106" s="14">
        <v>220</v>
      </c>
      <c r="E106" s="59" t="s">
        <v>47</v>
      </c>
    </row>
    <row r="107" spans="1:5" ht="20.25" customHeight="1">
      <c r="A107" s="44"/>
      <c r="B107" s="57" t="s">
        <v>42</v>
      </c>
      <c r="C107" s="37">
        <v>13</v>
      </c>
      <c r="D107" s="14">
        <v>120601</v>
      </c>
      <c r="E107" s="59" t="s">
        <v>49</v>
      </c>
    </row>
    <row r="108" spans="1:5" ht="18.75" customHeight="1">
      <c r="A108" s="44"/>
      <c r="B108" s="57" t="s">
        <v>42</v>
      </c>
      <c r="C108" s="37">
        <v>13</v>
      </c>
      <c r="D108" s="14">
        <v>1074</v>
      </c>
      <c r="E108" s="59" t="s">
        <v>48</v>
      </c>
    </row>
    <row r="109" spans="1:5" ht="18.75" customHeight="1">
      <c r="A109" s="100"/>
      <c r="B109" s="94" t="s">
        <v>42</v>
      </c>
      <c r="C109" s="45"/>
      <c r="D109" s="101">
        <v>0</v>
      </c>
      <c r="E109" s="102"/>
    </row>
    <row r="110" spans="1:5" ht="18" customHeight="1" thickBot="1">
      <c r="A110" s="85" t="s">
        <v>5</v>
      </c>
      <c r="B110" s="47"/>
      <c r="C110" s="47"/>
      <c r="D110" s="48">
        <f>SUM(D103:D109)</f>
        <v>207935</v>
      </c>
      <c r="E110" s="49"/>
    </row>
    <row r="111" spans="1:5" ht="17.25" customHeight="1">
      <c r="A111" s="82"/>
      <c r="B111" s="71"/>
      <c r="C111" s="72"/>
      <c r="D111" s="83">
        <v>0</v>
      </c>
      <c r="E111" s="84"/>
    </row>
    <row r="112" spans="1:5" s="8" customFormat="1" ht="15.75" thickBot="1">
      <c r="A112" s="85" t="s">
        <v>6</v>
      </c>
      <c r="B112" s="91"/>
      <c r="C112" s="91"/>
      <c r="D112" s="48">
        <f>SUM(D111:D111)</f>
        <v>0</v>
      </c>
      <c r="E112" s="92"/>
    </row>
    <row r="113" spans="1:5" ht="17.25" customHeight="1">
      <c r="A113" s="86"/>
      <c r="B113" s="87"/>
      <c r="C113" s="88"/>
      <c r="D113" s="89">
        <v>0</v>
      </c>
      <c r="E113" s="90"/>
    </row>
    <row r="114" spans="1:5" ht="16.5" customHeight="1" thickBot="1">
      <c r="A114" s="91" t="s">
        <v>7</v>
      </c>
      <c r="B114" s="47"/>
      <c r="C114" s="47"/>
      <c r="D114" s="48">
        <f>SUM(D113:D113)</f>
        <v>0</v>
      </c>
      <c r="E114" s="108"/>
    </row>
    <row r="115" spans="1:5" ht="16.5" customHeight="1">
      <c r="A115" s="106"/>
      <c r="B115" s="87"/>
      <c r="C115" s="88"/>
      <c r="D115" s="89">
        <v>0</v>
      </c>
      <c r="E115" s="107"/>
    </row>
    <row r="116" spans="1:5" ht="16.5" customHeight="1" thickBot="1">
      <c r="A116" s="103" t="s">
        <v>38</v>
      </c>
      <c r="B116" s="72"/>
      <c r="C116" s="72"/>
      <c r="D116" s="104">
        <f>SUM(D115:D115)</f>
        <v>0</v>
      </c>
      <c r="E116" s="105"/>
    </row>
    <row r="117" spans="1:5" ht="15">
      <c r="A117" s="40"/>
      <c r="B117" s="56"/>
      <c r="C117" s="36"/>
      <c r="D117" s="15">
        <v>0</v>
      </c>
      <c r="E117" s="60"/>
    </row>
    <row r="118" spans="1:5" ht="15.75" thickBot="1">
      <c r="A118" s="11" t="s">
        <v>8</v>
      </c>
      <c r="B118" s="45"/>
      <c r="C118" s="45"/>
      <c r="D118" s="9">
        <f>SUM(D117:D117)</f>
        <v>0</v>
      </c>
      <c r="E118" s="46"/>
    </row>
    <row r="119" spans="1:5" ht="15">
      <c r="A119" s="40"/>
      <c r="B119" s="56"/>
      <c r="C119" s="36"/>
      <c r="D119" s="15">
        <v>0</v>
      </c>
      <c r="E119" s="60"/>
    </row>
    <row r="120" spans="1:5" ht="15.75" thickBot="1">
      <c r="A120" s="11" t="s">
        <v>9</v>
      </c>
      <c r="B120" s="94"/>
      <c r="C120" s="45"/>
      <c r="D120" s="9">
        <f>SUM(D119)</f>
        <v>0</v>
      </c>
      <c r="E120" s="46"/>
    </row>
    <row r="121" spans="1:5" ht="15">
      <c r="A121" s="40"/>
      <c r="B121" s="56"/>
      <c r="C121" s="36"/>
      <c r="D121" s="15">
        <v>0</v>
      </c>
      <c r="E121" s="60"/>
    </row>
    <row r="122" spans="1:5" ht="15.75" thickBot="1">
      <c r="A122" s="11" t="s">
        <v>10</v>
      </c>
      <c r="B122" s="45"/>
      <c r="C122" s="45"/>
      <c r="D122" s="9">
        <f>SUM(D121)</f>
        <v>0</v>
      </c>
      <c r="E122" s="46"/>
    </row>
    <row r="123" spans="1:5" ht="15">
      <c r="A123" s="40"/>
      <c r="B123" s="56"/>
      <c r="C123" s="36"/>
      <c r="D123" s="15">
        <v>0</v>
      </c>
      <c r="E123" s="60"/>
    </row>
    <row r="124" spans="1:5" ht="15.75" thickBot="1">
      <c r="A124" s="11" t="s">
        <v>11</v>
      </c>
      <c r="B124" s="45"/>
      <c r="C124" s="45"/>
      <c r="D124" s="9">
        <f>SUM(D123)</f>
        <v>0</v>
      </c>
      <c r="E124" s="46"/>
    </row>
    <row r="125" spans="1:5" ht="15">
      <c r="A125" s="40"/>
      <c r="B125" s="56"/>
      <c r="C125" s="36"/>
      <c r="D125" s="15">
        <v>0</v>
      </c>
      <c r="E125" s="60"/>
    </row>
    <row r="126" spans="1:5" ht="15.75" thickBot="1">
      <c r="A126" s="17" t="s">
        <v>19</v>
      </c>
      <c r="B126" s="47"/>
      <c r="C126" s="47"/>
      <c r="D126" s="48">
        <f>SUM(D125:D125)</f>
        <v>0</v>
      </c>
      <c r="E126" s="49"/>
    </row>
    <row r="127" spans="1:5" ht="15">
      <c r="A127" s="99"/>
      <c r="B127" s="56" t="s">
        <v>42</v>
      </c>
      <c r="C127" s="36">
        <v>13</v>
      </c>
      <c r="D127" s="15">
        <v>4679</v>
      </c>
      <c r="E127" s="58" t="s">
        <v>50</v>
      </c>
    </row>
    <row r="128" spans="1:5" ht="15.75" thickBot="1">
      <c r="A128" s="17" t="s">
        <v>37</v>
      </c>
      <c r="B128" s="47"/>
      <c r="C128" s="47"/>
      <c r="D128" s="48">
        <f>SUM(D127)</f>
        <v>4679</v>
      </c>
      <c r="E128" s="49"/>
    </row>
    <row r="129" spans="1:5" ht="15.75" thickBot="1">
      <c r="A129" s="10" t="s">
        <v>43</v>
      </c>
      <c r="B129" s="50"/>
      <c r="C129" s="50"/>
      <c r="D129" s="16">
        <f>D110+D112+D114+D116+D118+D120+D122+D124+D126+D128</f>
        <v>212614</v>
      </c>
      <c r="E129" s="51"/>
    </row>
    <row r="130" ht="15">
      <c r="D130" s="1"/>
    </row>
    <row r="131" ht="15">
      <c r="D131" s="1"/>
    </row>
  </sheetData>
  <sheetProtection/>
  <printOptions horizontalCentered="1"/>
  <pageMargins left="0.5511811023622047" right="0.3543307086614173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itm</cp:lastModifiedBy>
  <cp:lastPrinted>2019-01-10T09:56:11Z</cp:lastPrinted>
  <dcterms:created xsi:type="dcterms:W3CDTF">2016-03-14T09:29:35Z</dcterms:created>
  <dcterms:modified xsi:type="dcterms:W3CDTF">2019-01-10T09:57:37Z</dcterms:modified>
  <cp:category/>
  <cp:version/>
  <cp:contentType/>
  <cp:contentStatus/>
</cp:coreProperties>
</file>