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materiale_personal" sheetId="1" r:id="rId1"/>
  </sheets>
  <definedNames/>
  <calcPr fullCalcOnLoad="1"/>
</workbook>
</file>

<file path=xl/sharedStrings.xml><?xml version="1.0" encoding="utf-8"?>
<sst xmlns="http://schemas.openxmlformats.org/spreadsheetml/2006/main" count="110" uniqueCount="71">
  <si>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</si>
  <si>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</si>
  <si>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</si>
  <si>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</si>
  <si>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</si>
  <si>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</si>
  <si>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</si>
  <si>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</si>
  <si>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10.03.01</t>
  </si>
  <si>
    <t>total 10.03.02</t>
  </si>
  <si>
    <t>total 10.03.03</t>
  </si>
  <si>
    <t>total 10.03.04</t>
  </si>
  <si>
    <t>total 20.01.04</t>
  </si>
  <si>
    <t>total 20.01.06</t>
  </si>
  <si>
    <t>total 20.01.08</t>
  </si>
  <si>
    <t>total 20.02.</t>
  </si>
  <si>
    <t>total 20.5.30</t>
  </si>
  <si>
    <t>total 20.06.01</t>
  </si>
  <si>
    <t>total 20.1.30</t>
  </si>
  <si>
    <t>TITLUL 20 "Bunuri si Servicii"</t>
  </si>
  <si>
    <t>total 10.03.06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</si>
  <si>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</si>
  <si>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</si>
  <si>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</si>
  <si>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</si>
  <si>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</si>
  <si>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</si>
  <si>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</si>
  <si>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</si>
  <si>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</si>
  <si>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</si>
  <si>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</si>
  <si>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</si>
  <si>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</si>
  <si>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</si>
  <si>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</si>
  <si>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</si>
  <si>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</si>
  <si>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MARTIE 2018</t>
  </si>
  <si>
    <t>martie</t>
  </si>
  <si>
    <t>plata impozit aferente salarii februarie 2018</t>
  </si>
  <si>
    <t>plata contributii asig. sociale sanatate salariati aferenta salarii februarie 2018</t>
  </si>
  <si>
    <t>plata contributii asig. sociale  salariati aferenta salarii februarie 2018</t>
  </si>
  <si>
    <t>plata retinere pensie alimentara aferenta salarii februarie 2018</t>
  </si>
  <si>
    <t>plata pensii facultative februarie 2018</t>
  </si>
  <si>
    <t>alimentat carduri salarii pentru luna feb.2018</t>
  </si>
  <si>
    <t>retineri completare garantie gestionari feb.2018</t>
  </si>
  <si>
    <t>retineri CAR salariati februarie 2018</t>
  </si>
  <si>
    <t>contr.asiguratorie pt.munca februarie 2018</t>
  </si>
  <si>
    <t>TOTAL MARTIE 2018</t>
  </si>
  <si>
    <t>TOTAL MARTIE</t>
  </si>
  <si>
    <t>rechizite plicuri cartuse</t>
  </si>
  <si>
    <t>ambalaje carton pt.arhiva</t>
  </si>
  <si>
    <t>consum en.el.pct.lucru Negresti ian. 2018</t>
  </si>
  <si>
    <t>consum en.el.arhiva P-ta Romana feb.2018</t>
  </si>
  <si>
    <t>consum en.el.sediu feb.2018</t>
  </si>
  <si>
    <t>consum gaz metan sediu feb. 2018</t>
  </si>
  <si>
    <t>consum apa-canal sediu februarie 2018</t>
  </si>
  <si>
    <t>ch.transport gunoi menajer sediu feb.2018</t>
  </si>
  <si>
    <t>piese schimb acumulator SM 10 YTM</t>
  </si>
  <si>
    <t>centralizator taxe postale februarie 2018</t>
  </si>
  <si>
    <t>abon.conv.tel.fixe februarie 2018</t>
  </si>
  <si>
    <t>abon.cablu tv martie 2018</t>
  </si>
  <si>
    <t>abon.conv.tel.mobile februarie 2018</t>
  </si>
  <si>
    <t>spalat si curatat parc auto februarie 2018</t>
  </si>
  <si>
    <t>servicii curatenie sediu februarie 2018</t>
  </si>
  <si>
    <t>servicii paza sediu februarie 2018</t>
  </si>
  <si>
    <t>banda etansatoare insecticid arhiva</t>
  </si>
  <si>
    <t>asistenta tehnica software trim.I 2018</t>
  </si>
  <si>
    <t>reparatii instalatii sanitare arhiva Pta Romana</t>
  </si>
  <si>
    <t>chirie spatiu pct.lucru Negresti feb.2018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</si>
</sst>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30" xfId="0" applyFont="1" applyFill="1" applyBorder="1" applyAlignment="1">
      <alignment wrapText="1"/>
    </xf>
    <xf numFmtId="0" fontId="33" fillId="0" borderId="23" xfId="0" applyFont="1" applyBorder="1" applyAlignment="1">
      <alignment wrapText="1"/>
    </xf>
    <xf numFmtId="165" fontId="0" fillId="0" borderId="13" xfId="59" applyNumberFormat="1" applyFont="1" applyBorder="1" applyAlignment="1">
      <alignment/>
    </xf>
    <xf numFmtId="165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31" xfId="0" applyFont="1" applyBorder="1" applyAlignment="1">
      <alignment wrapText="1"/>
    </xf>
    <xf numFmtId="2" fontId="0" fillId="0" borderId="16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27" xfId="0" applyFill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18.00390625" style="0" customWidth="1"/>
    <col min="2" max="2" width="11.57421875" style="0" customWidth="1"/>
    <col min="3" max="3" width="6.7109375" style="0" customWidth="1"/>
    <col min="4" max="4" width="15.421875" style="0" customWidth="1"/>
    <col min="5" max="5" width="41.57421875" style="0" customWidth="1"/>
    <col min="6" max="6" width="9.57421875" style="0" bestFit="1" customWidth="1"/>
    <col min="8" max="8" width="9.57421875" style="0" bestFit="1" customWidth="1"/>
  </cols>
  <sheetData>
    <row r="1" spans="1:5" ht="21">
      <c r="A1" s="2" t="s">
        <v>0</v>
      </c>
      <c r="E1" s="8" t="s">
        <v>35</v>
      </c>
    </row>
    <row r="2" spans="1:2" ht="15">
      <c r="A2" s="3" t="s">
        <v>19</v>
      </c>
      <c r="B2" s="3"/>
    </row>
    <row r="3" spans="1:5" ht="15">
      <c r="A3" s="3"/>
      <c r="B3" s="3"/>
      <c r="E3" s="21" t="s">
        <v>38</v>
      </c>
    </row>
    <row r="4" ht="15.75" thickBot="1"/>
    <row r="5" spans="1:5" ht="31.5" customHeight="1" thickBot="1">
      <c r="A5" s="81" t="s">
        <v>22</v>
      </c>
      <c r="B5" s="53" t="s">
        <v>1</v>
      </c>
      <c r="C5" s="53" t="s">
        <v>21</v>
      </c>
      <c r="D5" s="53" t="s">
        <v>2</v>
      </c>
      <c r="E5" s="55" t="s">
        <v>3</v>
      </c>
    </row>
    <row r="6" spans="1:5" s="22" customFormat="1" ht="15">
      <c r="A6" s="61"/>
      <c r="B6" s="62" t="s">
        <v>39</v>
      </c>
      <c r="C6" s="62">
        <v>28</v>
      </c>
      <c r="D6" s="63">
        <v>140</v>
      </c>
      <c r="E6" s="98" t="s">
        <v>51</v>
      </c>
    </row>
    <row r="7" spans="1:5" s="22" customFormat="1" ht="15">
      <c r="A7" s="61"/>
      <c r="B7" s="62" t="s">
        <v>39</v>
      </c>
      <c r="C7" s="62">
        <v>28</v>
      </c>
      <c r="D7" s="63">
        <v>553.35</v>
      </c>
      <c r="E7" s="98" t="s">
        <v>52</v>
      </c>
    </row>
    <row r="8" spans="1:5" s="22" customFormat="1" ht="15">
      <c r="A8" s="61"/>
      <c r="B8" s="62" t="s">
        <v>39</v>
      </c>
      <c r="C8" s="62">
        <v>29</v>
      </c>
      <c r="D8" s="63">
        <v>404.6</v>
      </c>
      <c r="E8" s="98" t="s">
        <v>52</v>
      </c>
    </row>
    <row r="9" spans="1:5" s="8" customFormat="1" ht="15.75" thickBot="1">
      <c r="A9" s="25" t="s">
        <v>23</v>
      </c>
      <c r="B9" s="26"/>
      <c r="C9" s="26"/>
      <c r="D9" s="6">
        <f>SUM(D6:D8)</f>
        <v>1097.95</v>
      </c>
      <c r="E9" s="27"/>
    </row>
    <row r="10" spans="1:5" ht="15">
      <c r="A10" s="67"/>
      <c r="B10" s="68"/>
      <c r="C10" s="68"/>
      <c r="D10" s="69">
        <v>0</v>
      </c>
      <c r="E10" s="99"/>
    </row>
    <row r="11" spans="1:5" s="8" customFormat="1" ht="15.75" thickBot="1">
      <c r="A11" s="25" t="s">
        <v>36</v>
      </c>
      <c r="B11" s="26"/>
      <c r="C11" s="26"/>
      <c r="D11" s="6">
        <f>SUM(D10:D10)</f>
        <v>0</v>
      </c>
      <c r="E11" s="27"/>
    </row>
    <row r="12" spans="1:5" ht="17.25" customHeight="1">
      <c r="A12" s="23"/>
      <c r="B12" s="24" t="s">
        <v>39</v>
      </c>
      <c r="C12" s="24">
        <v>28</v>
      </c>
      <c r="D12" s="4">
        <v>760.12</v>
      </c>
      <c r="E12" s="31" t="s">
        <v>53</v>
      </c>
    </row>
    <row r="13" spans="1:5" ht="17.25" customHeight="1">
      <c r="A13" s="23"/>
      <c r="B13" s="24" t="s">
        <v>39</v>
      </c>
      <c r="C13" s="24">
        <v>28</v>
      </c>
      <c r="D13" s="4">
        <v>1.09</v>
      </c>
      <c r="E13" s="31" t="s">
        <v>54</v>
      </c>
    </row>
    <row r="14" spans="1:5" ht="17.25" customHeight="1">
      <c r="A14" s="23"/>
      <c r="B14" s="24" t="s">
        <v>39</v>
      </c>
      <c r="C14" s="24">
        <v>28</v>
      </c>
      <c r="D14" s="4">
        <v>2443.2</v>
      </c>
      <c r="E14" s="31" t="s">
        <v>55</v>
      </c>
    </row>
    <row r="15" spans="1:5" ht="18" customHeight="1">
      <c r="A15" s="23"/>
      <c r="B15" s="24" t="s">
        <v>39</v>
      </c>
      <c r="C15" s="24">
        <v>28</v>
      </c>
      <c r="D15" s="4">
        <v>41.31</v>
      </c>
      <c r="E15" s="31" t="s">
        <v>56</v>
      </c>
    </row>
    <row r="16" spans="1:5" s="8" customFormat="1" ht="15.75" thickBot="1">
      <c r="A16" s="32" t="s">
        <v>24</v>
      </c>
      <c r="B16" s="5"/>
      <c r="C16" s="5"/>
      <c r="D16" s="12">
        <f>SUM(D12:D15)</f>
        <v>3245.72</v>
      </c>
      <c r="E16" s="33"/>
    </row>
    <row r="17" spans="1:5" s="8" customFormat="1" ht="15">
      <c r="A17" s="34"/>
      <c r="B17" s="29" t="s">
        <v>39</v>
      </c>
      <c r="C17" s="29">
        <v>28</v>
      </c>
      <c r="D17" s="7">
        <v>238.34</v>
      </c>
      <c r="E17" s="30" t="s">
        <v>57</v>
      </c>
    </row>
    <row r="18" spans="1:8" s="8" customFormat="1" ht="15" customHeight="1">
      <c r="A18" s="35"/>
      <c r="B18" s="24" t="s">
        <v>39</v>
      </c>
      <c r="C18" s="24">
        <v>28</v>
      </c>
      <c r="D18" s="4">
        <v>145.97</v>
      </c>
      <c r="E18" s="66" t="s">
        <v>58</v>
      </c>
      <c r="H18" s="65"/>
    </row>
    <row r="19" spans="1:5" s="8" customFormat="1" ht="15" customHeight="1">
      <c r="A19" s="35"/>
      <c r="B19" s="24" t="s">
        <v>39</v>
      </c>
      <c r="C19" s="24">
        <v>28</v>
      </c>
      <c r="D19" s="4">
        <v>6.75</v>
      </c>
      <c r="E19" s="31" t="s">
        <v>34</v>
      </c>
    </row>
    <row r="20" spans="1:5" s="8" customFormat="1" ht="17.25" customHeight="1" thickBot="1">
      <c r="A20" s="32" t="s">
        <v>12</v>
      </c>
      <c r="B20" s="5"/>
      <c r="C20" s="5"/>
      <c r="D20" s="12">
        <f>SUM(D17:D19)</f>
        <v>391.06</v>
      </c>
      <c r="E20" s="33"/>
    </row>
    <row r="21" spans="1:5" s="8" customFormat="1" ht="15">
      <c r="A21" s="34"/>
      <c r="B21" s="56"/>
      <c r="C21" s="36"/>
      <c r="D21" s="7">
        <v>0</v>
      </c>
      <c r="E21" s="60"/>
    </row>
    <row r="22" spans="1:5" s="8" customFormat="1" ht="15.75" thickBot="1">
      <c r="A22" s="25" t="s">
        <v>25</v>
      </c>
      <c r="B22" s="26"/>
      <c r="C22" s="26"/>
      <c r="D22" s="6">
        <f>SUM(D21:D21)</f>
        <v>0</v>
      </c>
      <c r="E22" s="77"/>
    </row>
    <row r="23" spans="1:5" s="22" customFormat="1" ht="15">
      <c r="A23" s="67"/>
      <c r="B23" s="68" t="s">
        <v>39</v>
      </c>
      <c r="C23" s="68">
        <v>28</v>
      </c>
      <c r="D23" s="69">
        <v>348.78</v>
      </c>
      <c r="E23" s="70" t="s">
        <v>59</v>
      </c>
    </row>
    <row r="24" spans="1:5" s="8" customFormat="1" ht="15.75" thickBot="1">
      <c r="A24" s="32" t="s">
        <v>13</v>
      </c>
      <c r="B24" s="5"/>
      <c r="C24" s="5"/>
      <c r="D24" s="12">
        <f>SUM(D23)</f>
        <v>348.78</v>
      </c>
      <c r="E24" s="33"/>
    </row>
    <row r="25" spans="1:5" ht="15">
      <c r="A25" s="28"/>
      <c r="B25" s="29" t="s">
        <v>39</v>
      </c>
      <c r="C25" s="29">
        <v>28</v>
      </c>
      <c r="D25" s="7">
        <v>497.81</v>
      </c>
      <c r="E25" s="30" t="s">
        <v>61</v>
      </c>
    </row>
    <row r="26" spans="1:5" ht="15">
      <c r="A26" s="38"/>
      <c r="B26" s="39" t="s">
        <v>39</v>
      </c>
      <c r="C26" s="39">
        <v>5</v>
      </c>
      <c r="D26" s="13">
        <v>952.34</v>
      </c>
      <c r="E26" s="66" t="s">
        <v>60</v>
      </c>
    </row>
    <row r="27" spans="1:5" ht="15">
      <c r="A27" s="23"/>
      <c r="B27" s="24" t="s">
        <v>39</v>
      </c>
      <c r="C27" s="24">
        <v>28</v>
      </c>
      <c r="D27" s="4">
        <v>23.99</v>
      </c>
      <c r="E27" s="31" t="s">
        <v>62</v>
      </c>
    </row>
    <row r="28" spans="1:5" ht="15">
      <c r="A28" s="23"/>
      <c r="B28" s="24" t="s">
        <v>39</v>
      </c>
      <c r="C28" s="24">
        <v>28</v>
      </c>
      <c r="D28" s="4">
        <v>1030.4</v>
      </c>
      <c r="E28" s="31" t="s">
        <v>63</v>
      </c>
    </row>
    <row r="29" spans="1:5" s="8" customFormat="1" ht="15.75" thickBot="1">
      <c r="A29" s="32" t="s">
        <v>14</v>
      </c>
      <c r="B29" s="5"/>
      <c r="C29" s="5"/>
      <c r="D29" s="12">
        <f>SUM(D25:D28)</f>
        <v>2504.54</v>
      </c>
      <c r="E29" s="33"/>
    </row>
    <row r="30" spans="1:5" ht="15">
      <c r="A30" s="28"/>
      <c r="B30" s="29" t="s">
        <v>39</v>
      </c>
      <c r="C30" s="29">
        <v>28</v>
      </c>
      <c r="D30" s="7">
        <v>300</v>
      </c>
      <c r="E30" s="30" t="s">
        <v>64</v>
      </c>
    </row>
    <row r="31" spans="1:5" ht="15">
      <c r="A31" s="23"/>
      <c r="B31" s="24" t="s">
        <v>39</v>
      </c>
      <c r="C31" s="24">
        <v>28</v>
      </c>
      <c r="D31" s="4">
        <v>1924.62</v>
      </c>
      <c r="E31" s="31" t="s">
        <v>65</v>
      </c>
    </row>
    <row r="32" spans="1:5" ht="15">
      <c r="A32" s="23"/>
      <c r="B32" s="24" t="s">
        <v>39</v>
      </c>
      <c r="C32" s="24">
        <v>28</v>
      </c>
      <c r="D32" s="4">
        <v>2939.42</v>
      </c>
      <c r="E32" s="31" t="s">
        <v>66</v>
      </c>
    </row>
    <row r="33" spans="1:5" ht="15">
      <c r="A33" s="23"/>
      <c r="B33" s="24" t="s">
        <v>39</v>
      </c>
      <c r="C33" s="24">
        <v>28</v>
      </c>
      <c r="D33" s="4">
        <v>57.73</v>
      </c>
      <c r="E33" s="31" t="s">
        <v>67</v>
      </c>
    </row>
    <row r="34" spans="1:5" ht="15">
      <c r="A34" s="61"/>
      <c r="B34" s="62" t="s">
        <v>39</v>
      </c>
      <c r="C34" s="62">
        <v>28</v>
      </c>
      <c r="D34" s="63">
        <v>999.6</v>
      </c>
      <c r="E34" s="64" t="s">
        <v>68</v>
      </c>
    </row>
    <row r="35" spans="1:5" ht="15.75" customHeight="1">
      <c r="A35" s="61"/>
      <c r="B35" s="62" t="s">
        <v>39</v>
      </c>
      <c r="C35" s="62">
        <v>28</v>
      </c>
      <c r="D35" s="63">
        <v>2261</v>
      </c>
      <c r="E35" s="64" t="s">
        <v>69</v>
      </c>
    </row>
    <row r="36" spans="1:5" s="8" customFormat="1" ht="15.75" thickBot="1">
      <c r="A36" s="25" t="s">
        <v>18</v>
      </c>
      <c r="B36" s="26"/>
      <c r="C36" s="26"/>
      <c r="D36" s="6">
        <f>SUM(D30:D35)</f>
        <v>8482.369999999999</v>
      </c>
      <c r="E36" s="27"/>
    </row>
    <row r="37" spans="1:5" s="8" customFormat="1" ht="15">
      <c r="A37" s="94"/>
      <c r="B37" s="39"/>
      <c r="C37" s="39"/>
      <c r="D37" s="13">
        <v>0</v>
      </c>
      <c r="E37" s="43"/>
    </row>
    <row r="38" spans="1:5" s="8" customFormat="1" ht="15.75" thickBot="1">
      <c r="A38" s="25" t="s">
        <v>15</v>
      </c>
      <c r="B38" s="26"/>
      <c r="C38" s="26"/>
      <c r="D38" s="80">
        <f>SUM(D37:D37)</f>
        <v>0</v>
      </c>
      <c r="E38" s="27"/>
    </row>
    <row r="39" spans="1:5" s="22" customFormat="1" ht="15">
      <c r="A39" s="38"/>
      <c r="B39" s="39"/>
      <c r="C39" s="39"/>
      <c r="D39" s="82">
        <v>0</v>
      </c>
      <c r="E39" s="43"/>
    </row>
    <row r="40" spans="1:5" s="8" customFormat="1" ht="15.75" thickBot="1">
      <c r="A40" s="73" t="s">
        <v>16</v>
      </c>
      <c r="B40" s="74"/>
      <c r="C40" s="74"/>
      <c r="D40" s="75">
        <f>SUM(D39:D39)</f>
        <v>0</v>
      </c>
      <c r="E40" s="76"/>
    </row>
    <row r="41" spans="1:5" s="8" customFormat="1" ht="15.75" customHeight="1">
      <c r="A41" s="32"/>
      <c r="B41" s="95"/>
      <c r="C41" s="45"/>
      <c r="D41" s="96">
        <v>0</v>
      </c>
      <c r="E41" s="97"/>
    </row>
    <row r="42" spans="1:5" s="8" customFormat="1" ht="15.75" thickBot="1">
      <c r="A42" s="25" t="s">
        <v>17</v>
      </c>
      <c r="B42" s="26"/>
      <c r="C42" s="26"/>
      <c r="D42" s="80">
        <f>SUM(D41:D41)</f>
        <v>0</v>
      </c>
      <c r="E42" s="27"/>
    </row>
    <row r="43" spans="1:5" ht="15">
      <c r="A43" s="38"/>
      <c r="B43" s="39"/>
      <c r="C43" s="39"/>
      <c r="D43" s="13">
        <v>0</v>
      </c>
      <c r="E43" s="43"/>
    </row>
    <row r="44" spans="1:5" s="8" customFormat="1" ht="15.75" thickBot="1">
      <c r="A44" s="32" t="s">
        <v>26</v>
      </c>
      <c r="B44" s="5"/>
      <c r="C44" s="5"/>
      <c r="D44" s="12">
        <f>SUM(D43:D43)</f>
        <v>0</v>
      </c>
      <c r="E44" s="41"/>
    </row>
    <row r="45" spans="1:5" ht="15">
      <c r="A45" s="28"/>
      <c r="B45" s="29"/>
      <c r="C45" s="29"/>
      <c r="D45" s="7">
        <v>0</v>
      </c>
      <c r="E45" s="42"/>
    </row>
    <row r="46" spans="1:5" s="8" customFormat="1" ht="15.75" thickBot="1">
      <c r="A46" s="32" t="s">
        <v>27</v>
      </c>
      <c r="B46" s="5"/>
      <c r="C46" s="5"/>
      <c r="D46" s="12">
        <f>SUM(D45:D45)</f>
        <v>0</v>
      </c>
      <c r="E46" s="41"/>
    </row>
    <row r="47" spans="1:5" ht="15">
      <c r="A47" s="28" t="s">
        <v>28</v>
      </c>
      <c r="B47" s="29"/>
      <c r="C47" s="29"/>
      <c r="D47" s="7">
        <v>0</v>
      </c>
      <c r="E47" s="42"/>
    </row>
    <row r="48" spans="1:5" s="8" customFormat="1" ht="15.75" thickBot="1">
      <c r="A48" s="32" t="s">
        <v>29</v>
      </c>
      <c r="B48" s="5"/>
      <c r="C48" s="5"/>
      <c r="D48" s="12">
        <f>SUM(D47:D47)</f>
        <v>0</v>
      </c>
      <c r="E48" s="41"/>
    </row>
    <row r="49" spans="1:5" ht="15">
      <c r="A49" s="28"/>
      <c r="B49" s="29"/>
      <c r="C49" s="29"/>
      <c r="D49" s="7">
        <v>0</v>
      </c>
      <c r="E49" s="42"/>
    </row>
    <row r="50" spans="1:5" s="8" customFormat="1" ht="15.75" thickBot="1">
      <c r="A50" s="25" t="s">
        <v>30</v>
      </c>
      <c r="B50" s="26"/>
      <c r="C50" s="26"/>
      <c r="D50" s="6">
        <f>SUM(D49)</f>
        <v>0</v>
      </c>
      <c r="E50" s="27"/>
    </row>
    <row r="51" spans="1:5" ht="15">
      <c r="A51" s="38"/>
      <c r="B51" s="39"/>
      <c r="C51" s="39"/>
      <c r="D51" s="13">
        <v>0</v>
      </c>
      <c r="E51" s="43"/>
    </row>
    <row r="52" spans="1:5" s="8" customFormat="1" ht="15.75" thickBot="1">
      <c r="A52" s="32" t="s">
        <v>31</v>
      </c>
      <c r="B52" s="5"/>
      <c r="C52" s="5"/>
      <c r="D52" s="12">
        <f>SUM(D51:D51)</f>
        <v>0</v>
      </c>
      <c r="E52" s="41"/>
    </row>
    <row r="53" spans="1:5" ht="15">
      <c r="A53" s="28"/>
      <c r="B53" s="29" t="s">
        <v>39</v>
      </c>
      <c r="C53" s="29">
        <v>28</v>
      </c>
      <c r="D53" s="78">
        <v>674.41</v>
      </c>
      <c r="E53" s="42" t="s">
        <v>70</v>
      </c>
    </row>
    <row r="54" spans="1:5" s="8" customFormat="1" ht="15.75" thickBot="1">
      <c r="A54" s="32" t="s">
        <v>32</v>
      </c>
      <c r="B54" s="5"/>
      <c r="C54" s="5"/>
      <c r="D54" s="79">
        <f>SUM(D53)</f>
        <v>674.41</v>
      </c>
      <c r="E54" s="41"/>
    </row>
    <row r="55" spans="1:5" ht="15">
      <c r="A55" s="28"/>
      <c r="B55" s="29"/>
      <c r="C55" s="29"/>
      <c r="D55" s="7">
        <v>0</v>
      </c>
      <c r="E55" s="42"/>
    </row>
    <row r="56" spans="1:5" s="8" customFormat="1" ht="15.75" thickBot="1">
      <c r="A56" s="32" t="s">
        <v>33</v>
      </c>
      <c r="B56" s="5"/>
      <c r="C56" s="5"/>
      <c r="D56" s="12">
        <f>SUM(D55:D55)</f>
        <v>0</v>
      </c>
      <c r="E56" s="41"/>
    </row>
    <row r="57" spans="1:5" s="8" customFormat="1" ht="15.75" thickBot="1">
      <c r="A57" s="52" t="s">
        <v>50</v>
      </c>
      <c r="B57" s="53"/>
      <c r="C57" s="53"/>
      <c r="D57" s="54">
        <f>D9+D11+D16+D20+D22+D24+D29+D36+D38+D40+D42+D44+D46+D48+D50+D52+D54+D56</f>
        <v>16744.829999999998</v>
      </c>
      <c r="E57" s="55"/>
    </row>
    <row r="59" ht="15">
      <c r="F59" s="1"/>
    </row>
    <row r="61" spans="1:5" ht="21">
      <c r="A61" s="2" t="s">
        <v>0</v>
      </c>
      <c r="E61" s="8" t="s">
        <v>35</v>
      </c>
    </row>
    <row r="62" spans="1:2" ht="15">
      <c r="A62" s="3" t="s">
        <v>4</v>
      </c>
      <c r="B62" s="3"/>
    </row>
    <row r="64" ht="15">
      <c r="E64" s="21" t="s">
        <v>38</v>
      </c>
    </row>
    <row r="65" ht="15.75" thickBot="1"/>
    <row r="66" spans="1:5" s="8" customFormat="1" ht="15.75" thickBot="1">
      <c r="A66" s="18" t="s">
        <v>22</v>
      </c>
      <c r="B66" s="19" t="s">
        <v>1</v>
      </c>
      <c r="C66" s="19" t="s">
        <v>21</v>
      </c>
      <c r="D66" s="19" t="s">
        <v>2</v>
      </c>
      <c r="E66" s="20" t="s">
        <v>3</v>
      </c>
    </row>
    <row r="67" spans="1:5" ht="15">
      <c r="A67" s="40"/>
      <c r="B67" s="56" t="s">
        <v>39</v>
      </c>
      <c r="C67" s="36">
        <v>14</v>
      </c>
      <c r="D67" s="15">
        <v>14153</v>
      </c>
      <c r="E67" s="58" t="s">
        <v>40</v>
      </c>
    </row>
    <row r="68" spans="1:5" ht="30">
      <c r="A68" s="44"/>
      <c r="B68" s="57" t="s">
        <v>39</v>
      </c>
      <c r="C68" s="37">
        <v>14</v>
      </c>
      <c r="D68" s="14">
        <v>21346</v>
      </c>
      <c r="E68" s="59" t="s">
        <v>41</v>
      </c>
    </row>
    <row r="69" spans="1:5" ht="30">
      <c r="A69" s="44"/>
      <c r="B69" s="57" t="s">
        <v>39</v>
      </c>
      <c r="C69" s="37">
        <v>14</v>
      </c>
      <c r="D69" s="14">
        <v>53198</v>
      </c>
      <c r="E69" s="59" t="s">
        <v>42</v>
      </c>
    </row>
    <row r="70" spans="1:5" ht="30">
      <c r="A70" s="44"/>
      <c r="B70" s="57" t="s">
        <v>39</v>
      </c>
      <c r="C70" s="37">
        <v>14</v>
      </c>
      <c r="D70" s="14">
        <v>520</v>
      </c>
      <c r="E70" s="59" t="s">
        <v>43</v>
      </c>
    </row>
    <row r="71" spans="1:5" ht="20.25" customHeight="1">
      <c r="A71" s="44"/>
      <c r="B71" s="57" t="s">
        <v>39</v>
      </c>
      <c r="C71" s="37">
        <v>14</v>
      </c>
      <c r="D71" s="14">
        <v>220</v>
      </c>
      <c r="E71" s="59" t="s">
        <v>44</v>
      </c>
    </row>
    <row r="72" spans="1:5" ht="21" customHeight="1">
      <c r="A72" s="44"/>
      <c r="B72" s="57" t="s">
        <v>39</v>
      </c>
      <c r="C72" s="37">
        <v>14</v>
      </c>
      <c r="D72" s="14">
        <v>127045</v>
      </c>
      <c r="E72" s="59" t="s">
        <v>45</v>
      </c>
    </row>
    <row r="73" spans="1:5" ht="19.5" customHeight="1">
      <c r="A73" s="44"/>
      <c r="B73" s="57" t="s">
        <v>39</v>
      </c>
      <c r="C73" s="37">
        <v>14</v>
      </c>
      <c r="D73" s="14">
        <v>100</v>
      </c>
      <c r="E73" s="59" t="s">
        <v>46</v>
      </c>
    </row>
    <row r="74" spans="1:5" ht="18.75" customHeight="1">
      <c r="A74" s="44"/>
      <c r="B74" s="57" t="s">
        <v>39</v>
      </c>
      <c r="C74" s="37">
        <v>14</v>
      </c>
      <c r="D74" s="14">
        <v>990</v>
      </c>
      <c r="E74" s="59" t="s">
        <v>47</v>
      </c>
    </row>
    <row r="75" spans="1:5" ht="18.75" customHeight="1">
      <c r="A75" s="101"/>
      <c r="B75" s="95"/>
      <c r="C75" s="45"/>
      <c r="D75" s="102">
        <v>0</v>
      </c>
      <c r="E75" s="103"/>
    </row>
    <row r="76" spans="1:5" ht="18" customHeight="1" thickBot="1">
      <c r="A76" s="86" t="s">
        <v>5</v>
      </c>
      <c r="B76" s="47"/>
      <c r="C76" s="47"/>
      <c r="D76" s="48">
        <f>SUM(D67:D75)</f>
        <v>217572</v>
      </c>
      <c r="E76" s="49"/>
    </row>
    <row r="77" spans="1:5" ht="17.25" customHeight="1">
      <c r="A77" s="83"/>
      <c r="B77" s="71"/>
      <c r="C77" s="72"/>
      <c r="D77" s="84">
        <v>0</v>
      </c>
      <c r="E77" s="85"/>
    </row>
    <row r="78" spans="1:5" s="8" customFormat="1" ht="15.75" thickBot="1">
      <c r="A78" s="86" t="s">
        <v>6</v>
      </c>
      <c r="B78" s="92"/>
      <c r="C78" s="92"/>
      <c r="D78" s="48">
        <f>SUM(D77:D77)</f>
        <v>0</v>
      </c>
      <c r="E78" s="93"/>
    </row>
    <row r="79" spans="1:5" ht="17.25" customHeight="1">
      <c r="A79" s="87"/>
      <c r="B79" s="88"/>
      <c r="C79" s="89"/>
      <c r="D79" s="90">
        <v>0</v>
      </c>
      <c r="E79" s="91"/>
    </row>
    <row r="80" spans="1:5" ht="16.5" customHeight="1" thickBot="1">
      <c r="A80" s="11" t="s">
        <v>7</v>
      </c>
      <c r="B80" s="45"/>
      <c r="C80" s="45"/>
      <c r="D80" s="9">
        <f>SUM(D79:D79)</f>
        <v>0</v>
      </c>
      <c r="E80" s="46"/>
    </row>
    <row r="81" spans="1:5" ht="15">
      <c r="A81" s="40"/>
      <c r="B81" s="56"/>
      <c r="C81" s="36"/>
      <c r="D81" s="15">
        <v>0</v>
      </c>
      <c r="E81" s="60"/>
    </row>
    <row r="82" spans="1:5" ht="15.75" thickBot="1">
      <c r="A82" s="11" t="s">
        <v>8</v>
      </c>
      <c r="B82" s="45"/>
      <c r="C82" s="45"/>
      <c r="D82" s="9">
        <f>SUM(D81:D81)</f>
        <v>0</v>
      </c>
      <c r="E82" s="46"/>
    </row>
    <row r="83" spans="1:5" ht="15">
      <c r="A83" s="40"/>
      <c r="B83" s="56"/>
      <c r="C83" s="36"/>
      <c r="D83" s="15">
        <v>0</v>
      </c>
      <c r="E83" s="60"/>
    </row>
    <row r="84" spans="1:5" ht="15.75" thickBot="1">
      <c r="A84" s="11" t="s">
        <v>9</v>
      </c>
      <c r="B84" s="95"/>
      <c r="C84" s="45"/>
      <c r="D84" s="9">
        <f>SUM(D83)</f>
        <v>0</v>
      </c>
      <c r="E84" s="46"/>
    </row>
    <row r="85" spans="1:5" ht="15">
      <c r="A85" s="40"/>
      <c r="B85" s="56"/>
      <c r="C85" s="36"/>
      <c r="D85" s="15">
        <v>0</v>
      </c>
      <c r="E85" s="60"/>
    </row>
    <row r="86" spans="1:5" ht="15.75" thickBot="1">
      <c r="A86" s="11" t="s">
        <v>10</v>
      </c>
      <c r="B86" s="45"/>
      <c r="C86" s="45"/>
      <c r="D86" s="9">
        <f>SUM(D85)</f>
        <v>0</v>
      </c>
      <c r="E86" s="46"/>
    </row>
    <row r="87" spans="1:5" ht="15">
      <c r="A87" s="40"/>
      <c r="B87" s="56"/>
      <c r="C87" s="36"/>
      <c r="D87" s="15">
        <v>0</v>
      </c>
      <c r="E87" s="60"/>
    </row>
    <row r="88" spans="1:5" ht="15.75" thickBot="1">
      <c r="A88" s="11" t="s">
        <v>11</v>
      </c>
      <c r="B88" s="45"/>
      <c r="C88" s="45"/>
      <c r="D88" s="9">
        <f>SUM(D87)</f>
        <v>0</v>
      </c>
      <c r="E88" s="46"/>
    </row>
    <row r="89" spans="1:5" ht="15">
      <c r="A89" s="40"/>
      <c r="B89" s="56"/>
      <c r="C89" s="36"/>
      <c r="D89" s="15">
        <v>0</v>
      </c>
      <c r="E89" s="60"/>
    </row>
    <row r="90" spans="1:5" ht="15.75" thickBot="1">
      <c r="A90" s="17" t="s">
        <v>20</v>
      </c>
      <c r="B90" s="47"/>
      <c r="C90" s="47"/>
      <c r="D90" s="48">
        <f>SUM(D89:D89)</f>
        <v>0</v>
      </c>
      <c r="E90" s="49"/>
    </row>
    <row r="91" spans="1:5" ht="15">
      <c r="A91" s="100"/>
      <c r="B91" s="56" t="s">
        <v>39</v>
      </c>
      <c r="C91" s="36">
        <v>14</v>
      </c>
      <c r="D91" s="15">
        <v>4871</v>
      </c>
      <c r="E91" s="58" t="s">
        <v>48</v>
      </c>
    </row>
    <row r="92" spans="1:5" ht="15.75" thickBot="1">
      <c r="A92" s="17" t="s">
        <v>37</v>
      </c>
      <c r="B92" s="47"/>
      <c r="C92" s="47"/>
      <c r="D92" s="48">
        <f>SUM(D91)</f>
        <v>4871</v>
      </c>
      <c r="E92" s="49"/>
    </row>
    <row r="93" spans="1:5" ht="15.75" thickBot="1">
      <c r="A93" s="10" t="s">
        <v>49</v>
      </c>
      <c r="B93" s="50"/>
      <c r="C93" s="50"/>
      <c r="D93" s="16">
        <f>D76+D78+D80+D82+D84+D86+D88+D90+D92</f>
        <v>222443</v>
      </c>
      <c r="E93" s="51"/>
    </row>
  </sheetData>
  <sheetProtection/>
  <printOptions horizontalCentered="1"/>
  <pageMargins left="0.5511811023622047" right="0.3543307086614173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itm</cp:lastModifiedBy>
  <cp:lastPrinted>2018-04-04T07:07:46Z</cp:lastPrinted>
  <dcterms:created xsi:type="dcterms:W3CDTF">2016-03-14T09:29:35Z</dcterms:created>
  <dcterms:modified xsi:type="dcterms:W3CDTF">2018-04-04T07:08:09Z</dcterms:modified>
  <cp:category/>
  <cp:version/>
  <cp:contentType/>
  <cp:contentStatus/>
</cp:coreProperties>
</file>