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si materiale" sheetId="1" r:id="rId1"/>
  </sheets>
  <definedNames/>
  <calcPr fullCalcOnLoad="1"/>
</workbook>
</file>

<file path=xl/sharedStrings.xml><?xml version="1.0" encoding="utf-8"?>
<sst xmlns="http://schemas.openxmlformats.org/spreadsheetml/2006/main" count="109" uniqueCount="70">
  <si>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</si>
  <si>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</si>
  <si>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</si>
  <si>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</si>
  <si>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</si>
  <si>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</si>
  <si>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</si>
  <si>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</si>
  <si>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</si>
  <si>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</si>
  <si>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</si>
  <si>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</si>
  <si>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</si>
  <si>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</si>
  <si>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</si>
  <si>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</si>
  <si>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</si>
  <si>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</si>
  <si>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</si>
  <si>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</si>
  <si>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</si>
  <si>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</si>
  <si>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</si>
  <si>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</si>
  <si>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</si>
  <si>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</si>
  <si>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</si>
  <si>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</si>
  <si>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</si>
  <si>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</si>
  <si>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</si>
  <si>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</si>
  <si>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</si>
  <si>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total 20.01.30</t>
  </si>
  <si>
    <t>masti protectie covid 400 bucati</t>
  </si>
  <si>
    <t>furnituri birou cartuse, plicuri, dosare</t>
  </si>
  <si>
    <t>OCTOMBRIE 2020</t>
  </si>
  <si>
    <t>TOTAL OCTOMBRIE 2020</t>
  </si>
  <si>
    <t>octombrie</t>
  </si>
  <si>
    <t>TOTAL OCTOMBRIE</t>
  </si>
  <si>
    <t>plata impozit aferente salarii septembrie 2020</t>
  </si>
  <si>
    <t>plata contributii asig. sociale sanatate salariati aferenta salarii septembrie 2020</t>
  </si>
  <si>
    <t>plata contributii asig. sociale  salariati aferenta salarii septembrie 2020</t>
  </si>
  <si>
    <t>plata pensii facultative septembrie 2020</t>
  </si>
  <si>
    <t>alimentat carduri salarii pentru luna septembrie 2020</t>
  </si>
  <si>
    <t>retineri CAR salariati septembrie 2020</t>
  </si>
  <si>
    <t>spor conditii munca vatamatoare septembrie 2020</t>
  </si>
  <si>
    <t>alimentare indemnizatii hrana septembrie 2020</t>
  </si>
  <si>
    <t>alimentat alte dr.salar. indemn.boala unit.sept.2020</t>
  </si>
  <si>
    <t>contr.asiguratorie pentru munca septembrie 2020</t>
  </si>
  <si>
    <t>servicii vulcanizare schimbat anvelope vara 5 auto</t>
  </si>
  <si>
    <t>ch.chirie spatiu pct.Negresti septembrie 2020</t>
  </si>
  <si>
    <t>polita asigurare RCA SM 10 ULX pe 1 an</t>
  </si>
  <si>
    <t>polite asig. CASCO SM 10 ULX si SM 04 VLZ</t>
  </si>
  <si>
    <t>comision tranzactii POS septembrie 2020</t>
  </si>
  <si>
    <t>servicii paza sediu septembrie 2020</t>
  </si>
  <si>
    <t>servicii curatenie sediu septembrie 2020</t>
  </si>
  <si>
    <t>spalat si curatat parc auto august 2020</t>
  </si>
  <si>
    <t>servicii mentenanta sistem antiefractie trim.IV</t>
  </si>
  <si>
    <t>taxa rovinieta SM 10 ULX pe 1 an</t>
  </si>
  <si>
    <t>centralizator taxe postale septembrie 2020</t>
  </si>
  <si>
    <t>abonament cablu tv octombrie 2020</t>
  </si>
  <si>
    <t>abon.conv.tel.fixe si mobile septembrie 2020</t>
  </si>
  <si>
    <t>piese schimb revizii anuale pt. 2 autoturisme</t>
  </si>
  <si>
    <t>consum apa-canal salubritate pct.Negresti sept.20</t>
  </si>
  <si>
    <t>transport deseuri menajere si selective sept.20</t>
  </si>
  <si>
    <t>consum apa-canal sediu septembrie 2020</t>
  </si>
  <si>
    <t>consum en.el. pct.Negresti august 2020</t>
  </si>
  <si>
    <t>consum en.el.sediu septembrie 2020</t>
  </si>
  <si>
    <t>materiale curatenie hartie igienica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</si>
</sst>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3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3" xfId="0" applyNumberFormat="1" applyFont="1" applyBorder="1" applyAlignment="1">
      <alignment/>
    </xf>
    <xf numFmtId="0" fontId="0" fillId="0" borderId="35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3" xfId="0" applyBorder="1" applyAlignment="1">
      <alignment/>
    </xf>
    <xf numFmtId="0" fontId="0" fillId="0" borderId="35" xfId="0" applyFont="1" applyBorder="1" applyAlignment="1">
      <alignment wrapText="1"/>
    </xf>
    <xf numFmtId="2" fontId="33" fillId="0" borderId="17" xfId="0" applyNumberFormat="1" applyFont="1" applyBorder="1" applyAlignment="1">
      <alignment/>
    </xf>
    <xf numFmtId="173" fontId="33" fillId="0" borderId="12" xfId="59" applyNumberFormat="1" applyFont="1" applyBorder="1" applyAlignment="1">
      <alignment/>
    </xf>
    <xf numFmtId="0" fontId="0" fillId="0" borderId="27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33" fillId="0" borderId="36" xfId="0" applyFont="1" applyBorder="1" applyAlignment="1">
      <alignment wrapText="1"/>
    </xf>
    <xf numFmtId="0" fontId="33" fillId="0" borderId="3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26</v>
      </c>
    </row>
    <row r="2" spans="1:2" ht="15">
      <c r="A2" s="3" t="s">
        <v>4</v>
      </c>
      <c r="B2" s="3"/>
    </row>
    <row r="4" ht="15">
      <c r="E4" s="21" t="s">
        <v>36</v>
      </c>
    </row>
    <row r="5" ht="15.75" thickBot="1"/>
    <row r="6" spans="1:5" s="8" customFormat="1" ht="15.75" thickBot="1">
      <c r="A6" s="18" t="s">
        <v>15</v>
      </c>
      <c r="B6" s="19" t="s">
        <v>1</v>
      </c>
      <c r="C6" s="19" t="s">
        <v>14</v>
      </c>
      <c r="D6" s="19" t="s">
        <v>2</v>
      </c>
      <c r="E6" s="20" t="s">
        <v>3</v>
      </c>
    </row>
    <row r="7" spans="1:5" ht="18.75" customHeight="1">
      <c r="A7" s="40"/>
      <c r="B7" s="53" t="s">
        <v>38</v>
      </c>
      <c r="C7" s="36">
        <v>14</v>
      </c>
      <c r="D7" s="15">
        <v>16993</v>
      </c>
      <c r="E7" s="55" t="s">
        <v>40</v>
      </c>
    </row>
    <row r="8" spans="1:5" ht="30">
      <c r="A8" s="44"/>
      <c r="B8" s="54" t="s">
        <v>38</v>
      </c>
      <c r="C8" s="37">
        <v>14</v>
      </c>
      <c r="D8" s="14">
        <v>25844</v>
      </c>
      <c r="E8" s="56" t="s">
        <v>41</v>
      </c>
    </row>
    <row r="9" spans="1:5" ht="30">
      <c r="A9" s="44"/>
      <c r="B9" s="54" t="s">
        <v>38</v>
      </c>
      <c r="C9" s="37">
        <v>14</v>
      </c>
      <c r="D9" s="14">
        <v>67133</v>
      </c>
      <c r="E9" s="56" t="s">
        <v>42</v>
      </c>
    </row>
    <row r="10" spans="1:5" ht="20.25" customHeight="1">
      <c r="A10" s="44"/>
      <c r="B10" s="54" t="s">
        <v>38</v>
      </c>
      <c r="C10" s="37">
        <v>14</v>
      </c>
      <c r="D10" s="14">
        <v>220</v>
      </c>
      <c r="E10" s="56" t="s">
        <v>43</v>
      </c>
    </row>
    <row r="11" spans="1:5" ht="21.75" customHeight="1">
      <c r="A11" s="44"/>
      <c r="B11" s="54" t="s">
        <v>38</v>
      </c>
      <c r="C11" s="37">
        <v>14</v>
      </c>
      <c r="D11" s="14">
        <v>118968</v>
      </c>
      <c r="E11" s="56" t="s">
        <v>44</v>
      </c>
    </row>
    <row r="12" spans="1:5" ht="18.75" customHeight="1">
      <c r="A12" s="44"/>
      <c r="B12" s="54" t="s">
        <v>38</v>
      </c>
      <c r="C12" s="37">
        <v>14</v>
      </c>
      <c r="D12" s="14">
        <v>1500</v>
      </c>
      <c r="E12" s="56" t="s">
        <v>45</v>
      </c>
    </row>
    <row r="13" spans="1:5" ht="18.75" customHeight="1">
      <c r="A13" s="78"/>
      <c r="B13" s="76"/>
      <c r="C13" s="45"/>
      <c r="D13" s="79">
        <v>0</v>
      </c>
      <c r="E13" s="80"/>
    </row>
    <row r="14" spans="1:5" ht="18" customHeight="1" thickBot="1">
      <c r="A14" s="11" t="s">
        <v>5</v>
      </c>
      <c r="B14" s="45"/>
      <c r="C14" s="45"/>
      <c r="D14" s="9">
        <f>SUM(D7:D13)</f>
        <v>230658</v>
      </c>
      <c r="E14" s="98"/>
    </row>
    <row r="15" spans="1:5" ht="17.25" customHeight="1">
      <c r="A15" s="40"/>
      <c r="B15" s="53" t="s">
        <v>38</v>
      </c>
      <c r="C15" s="36">
        <v>14</v>
      </c>
      <c r="D15" s="15">
        <v>25330</v>
      </c>
      <c r="E15" s="57" t="s">
        <v>46</v>
      </c>
    </row>
    <row r="16" spans="1:5" s="8" customFormat="1" ht="17.25" customHeight="1" thickBot="1">
      <c r="A16" s="70" t="s">
        <v>32</v>
      </c>
      <c r="B16" s="104"/>
      <c r="C16" s="104"/>
      <c r="D16" s="47">
        <f>SUM(D15)</f>
        <v>25330</v>
      </c>
      <c r="E16" s="105"/>
    </row>
    <row r="17" spans="1:5" ht="17.25" customHeight="1">
      <c r="A17" s="96"/>
      <c r="B17" s="71"/>
      <c r="C17" s="72"/>
      <c r="D17" s="73">
        <v>0</v>
      </c>
      <c r="E17" s="74"/>
    </row>
    <row r="18" spans="1:5" s="8" customFormat="1" ht="15.75" thickBot="1">
      <c r="A18" s="11" t="s">
        <v>6</v>
      </c>
      <c r="B18" s="85"/>
      <c r="C18" s="85"/>
      <c r="D18" s="9">
        <f>SUM(D17:D17)</f>
        <v>0</v>
      </c>
      <c r="E18" s="86"/>
    </row>
    <row r="19" spans="1:5" ht="17.25" customHeight="1">
      <c r="A19" s="40"/>
      <c r="B19" s="53" t="s">
        <v>38</v>
      </c>
      <c r="C19" s="36">
        <v>14</v>
      </c>
      <c r="D19" s="15">
        <v>9844</v>
      </c>
      <c r="E19" s="57" t="s">
        <v>47</v>
      </c>
    </row>
    <row r="20" spans="1:5" ht="17.25" customHeight="1" thickBot="1">
      <c r="A20" s="70" t="s">
        <v>31</v>
      </c>
      <c r="B20" s="87"/>
      <c r="C20" s="46"/>
      <c r="D20" s="47">
        <f>SUM(D19)</f>
        <v>9844</v>
      </c>
      <c r="E20" s="88"/>
    </row>
    <row r="21" spans="1:5" ht="17.25" customHeight="1">
      <c r="A21" s="78"/>
      <c r="B21" s="76" t="s">
        <v>38</v>
      </c>
      <c r="C21" s="45">
        <v>14</v>
      </c>
      <c r="D21" s="79">
        <v>2704</v>
      </c>
      <c r="E21" s="80" t="s">
        <v>48</v>
      </c>
    </row>
    <row r="22" spans="1:5" ht="17.25" customHeight="1">
      <c r="A22" s="78"/>
      <c r="B22" s="76"/>
      <c r="C22" s="45"/>
      <c r="D22" s="79">
        <v>0</v>
      </c>
      <c r="E22" s="80"/>
    </row>
    <row r="23" spans="1:5" ht="17.25" customHeight="1">
      <c r="A23" s="78"/>
      <c r="B23" s="76"/>
      <c r="C23" s="45"/>
      <c r="D23" s="79">
        <v>0</v>
      </c>
      <c r="E23" s="80"/>
    </row>
    <row r="24" spans="1:5" ht="16.5" customHeight="1" thickBot="1">
      <c r="A24" s="70" t="s">
        <v>7</v>
      </c>
      <c r="B24" s="46"/>
      <c r="C24" s="46"/>
      <c r="D24" s="47">
        <f>SUM(D21:D23)</f>
        <v>2704</v>
      </c>
      <c r="E24" s="89"/>
    </row>
    <row r="25" spans="1:5" ht="16.5" customHeight="1">
      <c r="A25" s="90"/>
      <c r="B25" s="71"/>
      <c r="C25" s="72"/>
      <c r="D25" s="73">
        <v>0</v>
      </c>
      <c r="E25" s="74"/>
    </row>
    <row r="26" spans="1:5" ht="16.5" customHeight="1" thickBot="1">
      <c r="A26" s="81" t="s">
        <v>29</v>
      </c>
      <c r="B26" s="99"/>
      <c r="C26" s="63"/>
      <c r="D26" s="82">
        <f>SUM(D25:D25)</f>
        <v>0</v>
      </c>
      <c r="E26" s="83"/>
    </row>
    <row r="27" spans="1:5" ht="15">
      <c r="A27" s="77"/>
      <c r="B27" s="53" t="s">
        <v>38</v>
      </c>
      <c r="C27" s="36">
        <v>14</v>
      </c>
      <c r="D27" s="15">
        <v>5978</v>
      </c>
      <c r="E27" s="55" t="s">
        <v>49</v>
      </c>
    </row>
    <row r="28" spans="1:5" ht="15.75" thickBot="1">
      <c r="A28" s="17" t="s">
        <v>28</v>
      </c>
      <c r="B28" s="46"/>
      <c r="C28" s="46"/>
      <c r="D28" s="47">
        <f>SUM(D27:D27)</f>
        <v>5978</v>
      </c>
      <c r="E28" s="48"/>
    </row>
    <row r="29" spans="1:5" ht="15.75" thickBot="1">
      <c r="A29" s="10" t="s">
        <v>37</v>
      </c>
      <c r="B29" s="49"/>
      <c r="C29" s="49"/>
      <c r="D29" s="16">
        <f>D14+D16+D18+D20+D24+D26+D28</f>
        <v>274514</v>
      </c>
      <c r="E29" s="50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62" spans="1:5" ht="21">
      <c r="A62" s="2" t="s">
        <v>0</v>
      </c>
      <c r="E62" s="8" t="s">
        <v>26</v>
      </c>
    </row>
    <row r="63" spans="1:2" ht="15">
      <c r="A63" s="3" t="s">
        <v>13</v>
      </c>
      <c r="B63" s="3"/>
    </row>
    <row r="64" spans="1:5" ht="15">
      <c r="A64" s="3"/>
      <c r="B64" s="3"/>
      <c r="E64" s="21" t="s">
        <v>36</v>
      </c>
    </row>
    <row r="65" ht="15.75" thickBot="1"/>
    <row r="66" spans="1:5" ht="31.5" customHeight="1" thickBot="1">
      <c r="A66" s="106" t="s">
        <v>15</v>
      </c>
      <c r="B66" s="51" t="s">
        <v>1</v>
      </c>
      <c r="C66" s="51" t="s">
        <v>14</v>
      </c>
      <c r="D66" s="51" t="s">
        <v>2</v>
      </c>
      <c r="E66" s="52" t="s">
        <v>3</v>
      </c>
    </row>
    <row r="67" spans="1:5" s="22" customFormat="1" ht="15">
      <c r="A67" s="38"/>
      <c r="B67" s="39"/>
      <c r="C67" s="39"/>
      <c r="D67" s="13">
        <v>0</v>
      </c>
      <c r="E67" s="43"/>
    </row>
    <row r="68" spans="1:5" s="22" customFormat="1" ht="15">
      <c r="A68" s="58"/>
      <c r="B68" s="59" t="s">
        <v>38</v>
      </c>
      <c r="C68" s="59">
        <v>28</v>
      </c>
      <c r="D68" s="60">
        <v>2502.88</v>
      </c>
      <c r="E68" s="103" t="s">
        <v>35</v>
      </c>
    </row>
    <row r="69" spans="1:5" s="8" customFormat="1" ht="15">
      <c r="A69" s="32" t="s">
        <v>16</v>
      </c>
      <c r="B69" s="5"/>
      <c r="C69" s="5"/>
      <c r="D69" s="12">
        <f>SUM(D67:D68)</f>
        <v>2502.88</v>
      </c>
      <c r="E69" s="41"/>
    </row>
    <row r="70" spans="1:5" ht="15">
      <c r="A70" s="23"/>
      <c r="B70" s="24" t="s">
        <v>38</v>
      </c>
      <c r="C70" s="24">
        <v>28</v>
      </c>
      <c r="D70" s="4">
        <v>121.8</v>
      </c>
      <c r="E70" s="84" t="s">
        <v>69</v>
      </c>
    </row>
    <row r="71" spans="1:5" s="8" customFormat="1" ht="15.75" thickBot="1">
      <c r="A71" s="25" t="s">
        <v>27</v>
      </c>
      <c r="B71" s="26"/>
      <c r="C71" s="26"/>
      <c r="D71" s="6">
        <f>SUM(D70:D70)</f>
        <v>121.8</v>
      </c>
      <c r="E71" s="27"/>
    </row>
    <row r="72" spans="1:5" ht="17.25" customHeight="1">
      <c r="A72" s="23"/>
      <c r="B72" s="24"/>
      <c r="C72" s="24"/>
      <c r="D72" s="4">
        <v>0</v>
      </c>
      <c r="E72" s="31"/>
    </row>
    <row r="73" spans="1:5" ht="17.25" customHeight="1">
      <c r="A73" s="23"/>
      <c r="B73" s="24" t="s">
        <v>38</v>
      </c>
      <c r="C73" s="24">
        <v>27</v>
      </c>
      <c r="D73" s="4">
        <v>15.43</v>
      </c>
      <c r="E73" s="31" t="s">
        <v>67</v>
      </c>
    </row>
    <row r="74" spans="1:5" ht="17.25" customHeight="1">
      <c r="A74" s="58"/>
      <c r="B74" s="59" t="s">
        <v>38</v>
      </c>
      <c r="C74" s="59">
        <v>28</v>
      </c>
      <c r="D74" s="60">
        <v>1874.17</v>
      </c>
      <c r="E74" s="61" t="s">
        <v>68</v>
      </c>
    </row>
    <row r="75" spans="1:5" s="8" customFormat="1" ht="15.75" thickBot="1">
      <c r="A75" s="32" t="s">
        <v>17</v>
      </c>
      <c r="B75" s="5"/>
      <c r="C75" s="5"/>
      <c r="D75" s="12">
        <f>SUM(D72:D74)</f>
        <v>1889.6000000000001</v>
      </c>
      <c r="E75" s="33"/>
    </row>
    <row r="76" spans="1:5" s="8" customFormat="1" ht="16.5" customHeight="1">
      <c r="A76" s="34"/>
      <c r="B76" s="29" t="s">
        <v>38</v>
      </c>
      <c r="C76" s="29">
        <v>27</v>
      </c>
      <c r="D76" s="7">
        <v>6.81</v>
      </c>
      <c r="E76" s="30" t="s">
        <v>64</v>
      </c>
    </row>
    <row r="77" spans="1:5" s="8" customFormat="1" ht="15" customHeight="1">
      <c r="A77" s="35"/>
      <c r="B77" s="24" t="s">
        <v>38</v>
      </c>
      <c r="C77" s="24">
        <v>28</v>
      </c>
      <c r="D77" s="4">
        <v>193.85</v>
      </c>
      <c r="E77" s="62" t="s">
        <v>66</v>
      </c>
    </row>
    <row r="78" spans="1:5" s="8" customFormat="1" ht="15" customHeight="1">
      <c r="A78" s="32"/>
      <c r="B78" s="59" t="s">
        <v>38</v>
      </c>
      <c r="C78" s="59">
        <v>28</v>
      </c>
      <c r="D78" s="60">
        <v>232.66</v>
      </c>
      <c r="E78" s="100" t="s">
        <v>65</v>
      </c>
    </row>
    <row r="79" spans="1:5" s="8" customFormat="1" ht="17.25" customHeight="1" thickBot="1">
      <c r="A79" s="32" t="s">
        <v>8</v>
      </c>
      <c r="B79" s="5"/>
      <c r="C79" s="5"/>
      <c r="D79" s="12">
        <f>SUM(D76:D78)</f>
        <v>433.32</v>
      </c>
      <c r="E79" s="33"/>
    </row>
    <row r="80" spans="1:5" s="8" customFormat="1" ht="15">
      <c r="A80" s="34"/>
      <c r="B80" s="53"/>
      <c r="C80" s="36"/>
      <c r="D80" s="7">
        <v>0</v>
      </c>
      <c r="E80" s="57"/>
    </row>
    <row r="81" spans="1:5" s="8" customFormat="1" ht="15.75" thickBot="1">
      <c r="A81" s="25" t="s">
        <v>18</v>
      </c>
      <c r="B81" s="26"/>
      <c r="C81" s="26"/>
      <c r="D81" s="6">
        <f>SUM(D80:D80)</f>
        <v>0</v>
      </c>
      <c r="E81" s="67"/>
    </row>
    <row r="82" spans="1:5" s="22" customFormat="1" ht="18" customHeight="1">
      <c r="A82" s="58"/>
      <c r="B82" s="59" t="s">
        <v>38</v>
      </c>
      <c r="C82" s="59">
        <v>28</v>
      </c>
      <c r="D82" s="60">
        <v>1344.21</v>
      </c>
      <c r="E82" s="61" t="s">
        <v>63</v>
      </c>
    </row>
    <row r="83" spans="1:5" s="8" customFormat="1" ht="18" customHeight="1" thickBot="1">
      <c r="A83" s="25" t="s">
        <v>9</v>
      </c>
      <c r="B83" s="26"/>
      <c r="C83" s="26"/>
      <c r="D83" s="6">
        <f>SUM(D82:D82)</f>
        <v>1344.21</v>
      </c>
      <c r="E83" s="67"/>
    </row>
    <row r="84" spans="1:5" ht="15">
      <c r="A84" s="38"/>
      <c r="B84" s="39" t="s">
        <v>38</v>
      </c>
      <c r="C84" s="39">
        <v>6</v>
      </c>
      <c r="D84" s="13">
        <v>708.4</v>
      </c>
      <c r="E84" s="62" t="s">
        <v>60</v>
      </c>
    </row>
    <row r="85" spans="1:5" ht="15">
      <c r="A85" s="23"/>
      <c r="B85" s="24" t="s">
        <v>38</v>
      </c>
      <c r="C85" s="24">
        <v>28</v>
      </c>
      <c r="D85" s="4">
        <v>26</v>
      </c>
      <c r="E85" s="31" t="s">
        <v>61</v>
      </c>
    </row>
    <row r="86" spans="1:5" ht="16.5" customHeight="1">
      <c r="A86" s="23"/>
      <c r="B86" s="24" t="s">
        <v>38</v>
      </c>
      <c r="C86" s="24">
        <v>28</v>
      </c>
      <c r="D86" s="4">
        <v>1333.31</v>
      </c>
      <c r="E86" s="31" t="s">
        <v>62</v>
      </c>
    </row>
    <row r="87" spans="1:5" s="8" customFormat="1" ht="18" customHeight="1" thickBot="1">
      <c r="A87" s="32" t="s">
        <v>10</v>
      </c>
      <c r="B87" s="5"/>
      <c r="C87" s="5"/>
      <c r="D87" s="12">
        <f>SUM(D84:D86)</f>
        <v>2067.71</v>
      </c>
      <c r="E87" s="33"/>
    </row>
    <row r="88" spans="1:5" ht="15">
      <c r="A88" s="28"/>
      <c r="B88" s="29" t="s">
        <v>38</v>
      </c>
      <c r="C88" s="29">
        <v>28</v>
      </c>
      <c r="D88" s="7">
        <v>4465.12</v>
      </c>
      <c r="E88" s="30" t="s">
        <v>55</v>
      </c>
    </row>
    <row r="89" spans="1:5" ht="15">
      <c r="A89" s="23"/>
      <c r="B89" s="24" t="s">
        <v>38</v>
      </c>
      <c r="C89" s="24">
        <v>30</v>
      </c>
      <c r="D89" s="4">
        <v>2449.52</v>
      </c>
      <c r="E89" s="31" t="s">
        <v>56</v>
      </c>
    </row>
    <row r="90" spans="1:5" ht="15">
      <c r="A90" s="58"/>
      <c r="B90" s="59" t="s">
        <v>38</v>
      </c>
      <c r="C90" s="59">
        <v>30</v>
      </c>
      <c r="D90" s="60">
        <v>340</v>
      </c>
      <c r="E90" s="61" t="s">
        <v>57</v>
      </c>
    </row>
    <row r="91" spans="1:5" ht="15">
      <c r="A91" s="58"/>
      <c r="B91" s="59" t="s">
        <v>38</v>
      </c>
      <c r="C91" s="59">
        <v>30</v>
      </c>
      <c r="D91" s="60">
        <v>136.47</v>
      </c>
      <c r="E91" s="61" t="s">
        <v>59</v>
      </c>
    </row>
    <row r="92" spans="1:5" ht="15">
      <c r="A92" s="58"/>
      <c r="B92" s="59" t="s">
        <v>38</v>
      </c>
      <c r="C92" s="59">
        <v>30</v>
      </c>
      <c r="D92" s="60">
        <v>892.5</v>
      </c>
      <c r="E92" s="61" t="s">
        <v>58</v>
      </c>
    </row>
    <row r="93" spans="1:5" ht="15">
      <c r="A93" s="58"/>
      <c r="B93" s="59" t="s">
        <v>38</v>
      </c>
      <c r="C93" s="59">
        <v>27</v>
      </c>
      <c r="D93" s="60">
        <v>1.62</v>
      </c>
      <c r="E93" s="61" t="s">
        <v>54</v>
      </c>
    </row>
    <row r="94" spans="1:5" s="8" customFormat="1" ht="15.75" thickBot="1">
      <c r="A94" s="25" t="s">
        <v>33</v>
      </c>
      <c r="B94" s="26"/>
      <c r="C94" s="26"/>
      <c r="D94" s="6">
        <f>SUM(D88:D93)</f>
        <v>8285.230000000001</v>
      </c>
      <c r="E94" s="27"/>
    </row>
    <row r="95" spans="1:5" s="8" customFormat="1" ht="15">
      <c r="A95" s="75"/>
      <c r="B95" s="39"/>
      <c r="C95" s="39"/>
      <c r="D95" s="13">
        <v>0</v>
      </c>
      <c r="E95" s="43"/>
    </row>
    <row r="96" spans="1:5" s="8" customFormat="1" ht="15.75" thickBot="1">
      <c r="A96" s="25" t="s">
        <v>11</v>
      </c>
      <c r="B96" s="26"/>
      <c r="C96" s="26"/>
      <c r="D96" s="69">
        <f>SUM(D95:D95)</f>
        <v>0</v>
      </c>
      <c r="E96" s="27"/>
    </row>
    <row r="97" spans="1:5" s="22" customFormat="1" ht="15">
      <c r="A97" s="38"/>
      <c r="B97" s="39"/>
      <c r="C97" s="39"/>
      <c r="D97" s="92">
        <v>0</v>
      </c>
      <c r="E97" s="43"/>
    </row>
    <row r="98" spans="1:5" s="8" customFormat="1" ht="15.75" thickBot="1">
      <c r="A98" s="25" t="s">
        <v>30</v>
      </c>
      <c r="B98" s="26"/>
      <c r="C98" s="26"/>
      <c r="D98" s="69">
        <f>SUM(D97:D97)</f>
        <v>0</v>
      </c>
      <c r="E98" s="94"/>
    </row>
    <row r="99" spans="1:5" s="8" customFormat="1" ht="15.75" customHeight="1">
      <c r="A99" s="75"/>
      <c r="B99" s="71"/>
      <c r="C99" s="72"/>
      <c r="D99" s="92">
        <v>0</v>
      </c>
      <c r="E99" s="95"/>
    </row>
    <row r="100" spans="1:5" s="8" customFormat="1" ht="15.75" thickBot="1">
      <c r="A100" s="64" t="s">
        <v>12</v>
      </c>
      <c r="B100" s="65"/>
      <c r="C100" s="65"/>
      <c r="D100" s="66">
        <f>SUM(D99:D99)</f>
        <v>0</v>
      </c>
      <c r="E100" s="93"/>
    </row>
    <row r="101" spans="1:5" s="22" customFormat="1" ht="15">
      <c r="A101" s="96"/>
      <c r="B101" s="71"/>
      <c r="C101" s="72"/>
      <c r="D101" s="91">
        <v>0</v>
      </c>
      <c r="E101" s="97"/>
    </row>
    <row r="102" spans="1:5" s="8" customFormat="1" ht="15.75" thickBot="1">
      <c r="A102" s="32" t="s">
        <v>19</v>
      </c>
      <c r="B102" s="5"/>
      <c r="C102" s="5"/>
      <c r="D102" s="12">
        <f>SUM(D101:D101)</f>
        <v>0</v>
      </c>
      <c r="E102" s="41"/>
    </row>
    <row r="103" spans="1:5" ht="15">
      <c r="A103" s="28"/>
      <c r="B103" s="29"/>
      <c r="C103" s="29"/>
      <c r="D103" s="7">
        <v>0</v>
      </c>
      <c r="E103" s="42"/>
    </row>
    <row r="104" spans="1:5" s="8" customFormat="1" ht="15.75" thickBot="1">
      <c r="A104" s="25" t="s">
        <v>20</v>
      </c>
      <c r="B104" s="26"/>
      <c r="C104" s="26"/>
      <c r="D104" s="6">
        <f>SUM(D103:D103)</f>
        <v>0</v>
      </c>
      <c r="E104" s="27"/>
    </row>
    <row r="105" spans="1:5" ht="15">
      <c r="A105" s="38"/>
      <c r="B105" s="39" t="s">
        <v>38</v>
      </c>
      <c r="C105" s="39">
        <v>28</v>
      </c>
      <c r="D105" s="13">
        <v>206.23</v>
      </c>
      <c r="E105" s="43" t="s">
        <v>34</v>
      </c>
    </row>
    <row r="106" spans="1:5" ht="15">
      <c r="A106" s="58"/>
      <c r="B106" s="59"/>
      <c r="C106" s="59"/>
      <c r="D106" s="60">
        <v>0</v>
      </c>
      <c r="E106" s="103"/>
    </row>
    <row r="107" spans="1:5" s="8" customFormat="1" ht="15.75" thickBot="1">
      <c r="A107" s="32" t="s">
        <v>21</v>
      </c>
      <c r="B107" s="5"/>
      <c r="C107" s="5"/>
      <c r="D107" s="12">
        <f>SUM(D105:D106)</f>
        <v>206.23</v>
      </c>
      <c r="E107" s="41"/>
    </row>
    <row r="108" spans="1:5" ht="15">
      <c r="A108" s="28"/>
      <c r="B108" s="29"/>
      <c r="C108" s="29"/>
      <c r="D108" s="7">
        <v>0</v>
      </c>
      <c r="E108" s="42"/>
    </row>
    <row r="109" spans="1:5" s="8" customFormat="1" ht="15.75" thickBot="1">
      <c r="A109" s="25" t="s">
        <v>22</v>
      </c>
      <c r="B109" s="26"/>
      <c r="C109" s="26"/>
      <c r="D109" s="6">
        <f>SUM(D108)</f>
        <v>0</v>
      </c>
      <c r="E109" s="27"/>
    </row>
    <row r="110" spans="1:5" s="8" customFormat="1" ht="15">
      <c r="A110" s="34"/>
      <c r="B110" s="53" t="s">
        <v>38</v>
      </c>
      <c r="C110" s="36">
        <v>6</v>
      </c>
      <c r="D110" s="4">
        <v>716.17</v>
      </c>
      <c r="E110" s="84" t="s">
        <v>52</v>
      </c>
    </row>
    <row r="111" spans="1:5" s="8" customFormat="1" ht="15">
      <c r="A111" s="107"/>
      <c r="B111" s="99" t="s">
        <v>38</v>
      </c>
      <c r="C111" s="63">
        <v>16</v>
      </c>
      <c r="D111" s="60">
        <v>2443.09</v>
      </c>
      <c r="E111" s="103" t="s">
        <v>53</v>
      </c>
    </row>
    <row r="112" spans="1:5" s="8" customFormat="1" ht="15.75" thickBot="1">
      <c r="A112" s="25" t="s">
        <v>23</v>
      </c>
      <c r="B112" s="26"/>
      <c r="C112" s="26"/>
      <c r="D112" s="6">
        <f>SUM(D110:D111)</f>
        <v>3159.26</v>
      </c>
      <c r="E112" s="27"/>
    </row>
    <row r="113" spans="1:5" ht="15">
      <c r="A113" s="28"/>
      <c r="B113" s="29" t="s">
        <v>38</v>
      </c>
      <c r="C113" s="29">
        <v>27</v>
      </c>
      <c r="D113" s="68">
        <v>743.95</v>
      </c>
      <c r="E113" s="42" t="s">
        <v>51</v>
      </c>
    </row>
    <row r="114" spans="1:5" s="8" customFormat="1" ht="15.75" thickBot="1">
      <c r="A114" s="25" t="s">
        <v>24</v>
      </c>
      <c r="B114" s="26"/>
      <c r="C114" s="26"/>
      <c r="D114" s="102">
        <f>SUM(D113:D113)</f>
        <v>743.95</v>
      </c>
      <c r="E114" s="27"/>
    </row>
    <row r="115" spans="1:5" ht="15">
      <c r="A115" s="38"/>
      <c r="B115" s="39" t="s">
        <v>38</v>
      </c>
      <c r="C115" s="39">
        <v>28</v>
      </c>
      <c r="D115" s="13">
        <v>540</v>
      </c>
      <c r="E115" s="43" t="s">
        <v>50</v>
      </c>
    </row>
    <row r="116" spans="1:5" s="8" customFormat="1" ht="15.75" thickBot="1">
      <c r="A116" s="25" t="s">
        <v>25</v>
      </c>
      <c r="B116" s="26"/>
      <c r="C116" s="26"/>
      <c r="D116" s="6">
        <f>SUM(D115:D115)</f>
        <v>540</v>
      </c>
      <c r="E116" s="27"/>
    </row>
    <row r="117" spans="1:5" s="8" customFormat="1" ht="15.75" thickBot="1">
      <c r="A117" s="64" t="s">
        <v>39</v>
      </c>
      <c r="B117" s="65"/>
      <c r="C117" s="65"/>
      <c r="D117" s="101">
        <f>D69+D71+D75+D79+D81+D83+D87+D94+D96+D98+D100+D102+D104+D107+D109+D112+D114+D116</f>
        <v>21294.19</v>
      </c>
      <c r="E117" s="9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2020-11-25T07:13:39Z</cp:lastPrinted>
  <dcterms:created xsi:type="dcterms:W3CDTF">2016-03-14T09:29:35Z</dcterms:created>
  <dcterms:modified xsi:type="dcterms:W3CDTF">2020-11-25T07:14:32Z</dcterms:modified>
  <cp:category/>
  <cp:version/>
  <cp:contentType/>
  <cp:contentStatus/>
</cp:coreProperties>
</file>