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<sst xmlns="http://schemas.openxmlformats.org/spreadsheetml/2006/main" count="154" uniqueCount="90">
  <si>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</si>
  <si>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</si>
  <si>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</si>
  <si>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</si>
  <si>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</si>
  <si>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</si>
  <si>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</si>
  <si>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</si>
  <si>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</si>
  <si>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</si>
  <si>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</si>
  <si>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</si>
  <si>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</si>
  <si>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</si>
  <si>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</si>
  <si>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</si>
  <si>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</si>
  <si>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</si>
  <si>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</si>
  <si>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</si>
  <si>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</si>
  <si>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</si>
  <si>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</si>
  <si>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</si>
  <si>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</si>
  <si>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</si>
  <si>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</si>
  <si>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</si>
  <si>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</si>
  <si>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</si>
  <si>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</si>
  <si>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</si>
  <si>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</si>
  <si>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</si>
  <si>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MARTIE 2020</t>
  </si>
  <si>
    <t>TOTAL MARTIE 2020</t>
  </si>
  <si>
    <t>martie</t>
  </si>
  <si>
    <t>garantie materiala gest.mijl.fixe februarie 2020</t>
  </si>
  <si>
    <t>plata impozit aferente salarii februarie 2020</t>
  </si>
  <si>
    <t>plata contributii asig. sociale sanatate salariati aferenta salarii februarie 2020</t>
  </si>
  <si>
    <t>plata contributii asig. sociale  salariati aferenta salarii februarie 2020</t>
  </si>
  <si>
    <t>plata pensii facultative februarie 2020</t>
  </si>
  <si>
    <t>alimentat carduri salarii pentru luna februarie 2020</t>
  </si>
  <si>
    <t>retineri CAR salariati februarie 2020</t>
  </si>
  <si>
    <t>spor conditii munca vatamatoare februarie 2020</t>
  </si>
  <si>
    <t>indemnizatii hrana februarie 2020</t>
  </si>
  <si>
    <t>contr.asiguratorie pentru munca februarie 2020</t>
  </si>
  <si>
    <t>TOTAL MARTIE</t>
  </si>
  <si>
    <t>total 85.01</t>
  </si>
  <si>
    <t>incasat restituire indemn.boala octombrie 2019</t>
  </si>
  <si>
    <t>furnituri birou diverse dosare, bibliorafturi</t>
  </si>
  <si>
    <t>furnituri birou plicuri, cartuse</t>
  </si>
  <si>
    <t>ambalaje carton arhiva 200 bucati</t>
  </si>
  <si>
    <t>cost BCF-uri 200 bucati</t>
  </si>
  <si>
    <t>furnituri birou dosare plastic, bibliorafturi</t>
  </si>
  <si>
    <t>materiale curatenie hartie igienica detergenti</t>
  </si>
  <si>
    <t>consum gaz metan sediu ianuarie 2020</t>
  </si>
  <si>
    <t>consum en.el.gaz metan pct.Negresti ian.20</t>
  </si>
  <si>
    <t>consum en.el.sediu ian.20 partial</t>
  </si>
  <si>
    <t>consum gaz metan sediu februarie 2020</t>
  </si>
  <si>
    <t>consum en.el.gaz metan pct.Negresti dec.19</t>
  </si>
  <si>
    <t>consum en.el.sediu februarie 2020</t>
  </si>
  <si>
    <t>consum apa-canal salubritate pct.Negresti ian.20</t>
  </si>
  <si>
    <t>consum apa-canal salubritate pct.Negresti feb.20</t>
  </si>
  <si>
    <t>consum apa-canal sediu februarie 2020</t>
  </si>
  <si>
    <t>transport deseuri menajere si selective feb.20</t>
  </si>
  <si>
    <t>vouchere carburanti 200 buc. x 50 lei/buc.</t>
  </si>
  <si>
    <t>abon.conv.tel.fixe si mobile ianuarie 2020</t>
  </si>
  <si>
    <t>centralizator taxe postale februarie 2020</t>
  </si>
  <si>
    <t>abonament cablu tv martie 2020</t>
  </si>
  <si>
    <t>abon.conv.tel.fixe si mobile februarie 2020</t>
  </si>
  <si>
    <t>servicii paza sediu ianuarie 2020</t>
  </si>
  <si>
    <t>servicii curatenie sediu ianuarie 2020</t>
  </si>
  <si>
    <t>reparatie caroserie SM 10 YTM</t>
  </si>
  <si>
    <t>ch.comision tranzactii POS februarie 2020</t>
  </si>
  <si>
    <t>ch.cablu si mufe pt. videoconferinta</t>
  </si>
  <si>
    <t>ch.remediere instal.electrice de iluminat birouri</t>
  </si>
  <si>
    <t>ch.asistenta tehnica software pr.econ.trim.I 2020</t>
  </si>
  <si>
    <t>ch.servicii paza sediu februarie 2020</t>
  </si>
  <si>
    <t>ch.servicii curatenie sediu februarie 2020</t>
  </si>
  <si>
    <t>ch.comune admin.arhiva P-ta Romana feb-mart.</t>
  </si>
  <si>
    <t>ch.deplasare eval.perf.prof.2019 la IM Bucuresti</t>
  </si>
  <si>
    <t>ch.mat.protectie coronavirus alcool sanitar manusi</t>
  </si>
  <si>
    <t>verificare hidranti,teava refulare plan incendii</t>
  </si>
  <si>
    <t>solutie dezinfectanta ecocid 10 plicuri</t>
  </si>
  <si>
    <t>spray antibacterian 20 flacoane</t>
  </si>
  <si>
    <t>masti protectie 100 bucati</t>
  </si>
  <si>
    <t>ch.judiciare catre stat solutie parchet 17/II/2/2017</t>
  </si>
  <si>
    <t>ch.chirie spatiu pct.Negresti ianuarie 2020</t>
  </si>
  <si>
    <t>ch.chirie spatiu pct.Negresti februarie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</si>
</sst>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173" fontId="0" fillId="0" borderId="35" xfId="59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34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36</v>
      </c>
      <c r="C7" s="36">
        <v>12</v>
      </c>
      <c r="D7" s="15">
        <v>17208</v>
      </c>
      <c r="E7" s="60" t="s">
        <v>38</v>
      </c>
    </row>
    <row r="8" spans="1:5" ht="30">
      <c r="A8" s="47"/>
      <c r="B8" s="59" t="s">
        <v>36</v>
      </c>
      <c r="C8" s="37">
        <v>12</v>
      </c>
      <c r="D8" s="14">
        <v>27342</v>
      </c>
      <c r="E8" s="61" t="s">
        <v>39</v>
      </c>
    </row>
    <row r="9" spans="1:5" ht="30">
      <c r="A9" s="47"/>
      <c r="B9" s="59" t="s">
        <v>36</v>
      </c>
      <c r="C9" s="37">
        <v>12</v>
      </c>
      <c r="D9" s="14">
        <v>68353</v>
      </c>
      <c r="E9" s="61" t="s">
        <v>40</v>
      </c>
    </row>
    <row r="10" spans="1:5" ht="20.25" customHeight="1">
      <c r="A10" s="47"/>
      <c r="B10" s="59" t="s">
        <v>36</v>
      </c>
      <c r="C10" s="37">
        <v>12</v>
      </c>
      <c r="D10" s="14">
        <v>220</v>
      </c>
      <c r="E10" s="61" t="s">
        <v>41</v>
      </c>
    </row>
    <row r="11" spans="1:5" ht="21.75" customHeight="1">
      <c r="A11" s="47"/>
      <c r="B11" s="59" t="s">
        <v>36</v>
      </c>
      <c r="C11" s="37">
        <v>12</v>
      </c>
      <c r="D11" s="14">
        <v>118705</v>
      </c>
      <c r="E11" s="61" t="s">
        <v>42</v>
      </c>
    </row>
    <row r="12" spans="1:5" ht="18.75" customHeight="1">
      <c r="A12" s="47"/>
      <c r="B12" s="59" t="s">
        <v>36</v>
      </c>
      <c r="C12" s="37">
        <v>12</v>
      </c>
      <c r="D12" s="14">
        <v>500</v>
      </c>
      <c r="E12" s="61" t="s">
        <v>43</v>
      </c>
    </row>
    <row r="13" spans="1:5" ht="18.75" customHeight="1">
      <c r="A13" s="88"/>
      <c r="B13" s="85" t="s">
        <v>36</v>
      </c>
      <c r="C13" s="48">
        <v>12</v>
      </c>
      <c r="D13" s="89">
        <v>115</v>
      </c>
      <c r="E13" s="90" t="s">
        <v>37</v>
      </c>
    </row>
    <row r="14" spans="1:5" ht="18" customHeight="1" thickBot="1">
      <c r="A14" s="11" t="s">
        <v>5</v>
      </c>
      <c r="B14" s="48"/>
      <c r="C14" s="48"/>
      <c r="D14" s="9">
        <f>SUM(D7:D13)</f>
        <v>232443</v>
      </c>
      <c r="E14" s="108"/>
    </row>
    <row r="15" spans="1:5" ht="17.25" customHeight="1">
      <c r="A15" s="40"/>
      <c r="B15" s="58" t="s">
        <v>36</v>
      </c>
      <c r="C15" s="36">
        <v>12</v>
      </c>
      <c r="D15" s="15">
        <v>29485</v>
      </c>
      <c r="E15" s="62" t="s">
        <v>44</v>
      </c>
    </row>
    <row r="16" spans="1:5" s="8" customFormat="1" ht="17.25" customHeight="1">
      <c r="A16" s="11" t="s">
        <v>33</v>
      </c>
      <c r="B16" s="95"/>
      <c r="C16" s="95"/>
      <c r="D16" s="9">
        <f>SUM(D15)</f>
        <v>29485</v>
      </c>
      <c r="E16" s="96"/>
    </row>
    <row r="17" spans="1:5" ht="17.25" customHeight="1">
      <c r="A17" s="47"/>
      <c r="B17" s="59"/>
      <c r="C17" s="37"/>
      <c r="D17" s="14">
        <v>0</v>
      </c>
      <c r="E17" s="61"/>
    </row>
    <row r="18" spans="1:5" s="8" customFormat="1" ht="15.75" thickBot="1">
      <c r="A18" s="11" t="s">
        <v>6</v>
      </c>
      <c r="B18" s="95"/>
      <c r="C18" s="95"/>
      <c r="D18" s="9">
        <f>SUM(D17:D17)</f>
        <v>0</v>
      </c>
      <c r="E18" s="96"/>
    </row>
    <row r="19" spans="1:5" ht="17.25" customHeight="1">
      <c r="A19" s="40"/>
      <c r="B19" s="58" t="s">
        <v>36</v>
      </c>
      <c r="C19" s="36">
        <v>12</v>
      </c>
      <c r="D19" s="15">
        <v>11487</v>
      </c>
      <c r="E19" s="62" t="s">
        <v>45</v>
      </c>
    </row>
    <row r="20" spans="1:5" ht="17.25" customHeight="1" thickBot="1">
      <c r="A20" s="79" t="s">
        <v>32</v>
      </c>
      <c r="B20" s="97"/>
      <c r="C20" s="49"/>
      <c r="D20" s="50">
        <f>SUM(D19)</f>
        <v>11487</v>
      </c>
      <c r="E20" s="98"/>
    </row>
    <row r="21" spans="1:5" ht="17.25" customHeight="1">
      <c r="A21" s="47"/>
      <c r="B21" s="59"/>
      <c r="C21" s="37"/>
      <c r="D21" s="14">
        <v>0</v>
      </c>
      <c r="E21" s="61"/>
    </row>
    <row r="22" spans="1:5" ht="16.5" customHeight="1" thickBot="1">
      <c r="A22" s="79" t="s">
        <v>7</v>
      </c>
      <c r="B22" s="49"/>
      <c r="C22" s="49"/>
      <c r="D22" s="50">
        <f>SUM(D21:D21)</f>
        <v>0</v>
      </c>
      <c r="E22" s="99"/>
    </row>
    <row r="23" spans="1:5" ht="16.5" customHeight="1">
      <c r="A23" s="100"/>
      <c r="B23" s="80"/>
      <c r="C23" s="81"/>
      <c r="D23" s="82">
        <v>0</v>
      </c>
      <c r="E23" s="83"/>
    </row>
    <row r="24" spans="1:5" ht="16.5" customHeight="1" thickBot="1">
      <c r="A24" s="91" t="s">
        <v>30</v>
      </c>
      <c r="B24" s="109"/>
      <c r="C24" s="71"/>
      <c r="D24" s="92">
        <f>SUM(D23:D23)</f>
        <v>0</v>
      </c>
      <c r="E24" s="93"/>
    </row>
    <row r="25" spans="1:5" ht="15">
      <c r="A25" s="87"/>
      <c r="B25" s="58" t="s">
        <v>36</v>
      </c>
      <c r="C25" s="36">
        <v>12</v>
      </c>
      <c r="D25" s="15">
        <v>6152</v>
      </c>
      <c r="E25" s="60" t="s">
        <v>46</v>
      </c>
    </row>
    <row r="26" spans="1:5" ht="15.75" thickBot="1">
      <c r="A26" s="17" t="s">
        <v>29</v>
      </c>
      <c r="B26" s="49"/>
      <c r="C26" s="49"/>
      <c r="D26" s="50">
        <f>SUM(D25:D25)</f>
        <v>6152</v>
      </c>
      <c r="E26" s="51"/>
    </row>
    <row r="27" spans="1:5" ht="15.75" thickBot="1">
      <c r="A27" s="10" t="s">
        <v>35</v>
      </c>
      <c r="B27" s="52"/>
      <c r="C27" s="52"/>
      <c r="D27" s="16">
        <f>D14+D16+D18+D20+D22+D24+D26</f>
        <v>279567</v>
      </c>
      <c r="E27" s="53"/>
    </row>
    <row r="28" ht="15.75" thickBot="1">
      <c r="D28" s="1"/>
    </row>
    <row r="29" spans="1:5" s="8" customFormat="1" ht="15.75" thickBot="1">
      <c r="A29" s="110" t="s">
        <v>48</v>
      </c>
      <c r="B29" s="113" t="s">
        <v>36</v>
      </c>
      <c r="C29" s="111">
        <v>19</v>
      </c>
      <c r="D29" s="112">
        <v>-384</v>
      </c>
      <c r="E29" s="114" t="s">
        <v>49</v>
      </c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62" spans="1:5" ht="21">
      <c r="A62" s="2" t="s">
        <v>0</v>
      </c>
      <c r="E62" s="8" t="s">
        <v>27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34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36</v>
      </c>
      <c r="C67" s="24">
        <v>2</v>
      </c>
      <c r="D67" s="4">
        <v>1793.46</v>
      </c>
      <c r="E67" s="94" t="s">
        <v>50</v>
      </c>
    </row>
    <row r="68" spans="1:5" s="22" customFormat="1" ht="15">
      <c r="A68" s="23"/>
      <c r="B68" s="24" t="s">
        <v>36</v>
      </c>
      <c r="C68" s="24">
        <v>26</v>
      </c>
      <c r="D68" s="4">
        <v>358.77</v>
      </c>
      <c r="E68" s="94" t="s">
        <v>51</v>
      </c>
    </row>
    <row r="69" spans="1:5" s="22" customFormat="1" ht="15">
      <c r="A69" s="23"/>
      <c r="B69" s="24" t="s">
        <v>36</v>
      </c>
      <c r="C69" s="24">
        <v>26</v>
      </c>
      <c r="D69" s="4">
        <v>595</v>
      </c>
      <c r="E69" s="94" t="s">
        <v>52</v>
      </c>
    </row>
    <row r="70" spans="1:5" s="22" customFormat="1" ht="15">
      <c r="A70" s="23"/>
      <c r="B70" s="24" t="s">
        <v>36</v>
      </c>
      <c r="C70" s="24">
        <v>26</v>
      </c>
      <c r="D70" s="4">
        <v>20.47</v>
      </c>
      <c r="E70" s="94" t="s">
        <v>53</v>
      </c>
    </row>
    <row r="71" spans="1:5" s="22" customFormat="1" ht="15">
      <c r="A71" s="63"/>
      <c r="B71" s="64" t="s">
        <v>36</v>
      </c>
      <c r="C71" s="64">
        <v>30</v>
      </c>
      <c r="D71" s="65">
        <v>498.52</v>
      </c>
      <c r="E71" s="115" t="s">
        <v>54</v>
      </c>
    </row>
    <row r="72" spans="1:5" s="8" customFormat="1" ht="15">
      <c r="A72" s="32" t="s">
        <v>17</v>
      </c>
      <c r="B72" s="5"/>
      <c r="C72" s="5"/>
      <c r="D72" s="12">
        <f>SUM(D67:D71)</f>
        <v>3266.22</v>
      </c>
      <c r="E72" s="41"/>
    </row>
    <row r="73" spans="1:5" ht="15">
      <c r="A73" s="23"/>
      <c r="B73" s="24" t="s">
        <v>36</v>
      </c>
      <c r="C73" s="24">
        <v>26</v>
      </c>
      <c r="D73" s="4">
        <v>227.89</v>
      </c>
      <c r="E73" s="94" t="s">
        <v>55</v>
      </c>
    </row>
    <row r="74" spans="1:5" s="8" customFormat="1" ht="15.75" thickBot="1">
      <c r="A74" s="25" t="s">
        <v>28</v>
      </c>
      <c r="B74" s="26"/>
      <c r="C74" s="26"/>
      <c r="D74" s="6">
        <f>SUM(D73:D73)</f>
        <v>227.89</v>
      </c>
      <c r="E74" s="27"/>
    </row>
    <row r="75" spans="1:5" ht="17.25" customHeight="1">
      <c r="A75" s="23"/>
      <c r="B75" s="24" t="s">
        <v>36</v>
      </c>
      <c r="C75" s="24">
        <v>2</v>
      </c>
      <c r="D75" s="4">
        <v>11175.2</v>
      </c>
      <c r="E75" s="31" t="s">
        <v>56</v>
      </c>
    </row>
    <row r="76" spans="1:5" ht="17.25" customHeight="1">
      <c r="A76" s="23"/>
      <c r="B76" s="24" t="s">
        <v>36</v>
      </c>
      <c r="C76" s="24">
        <v>2</v>
      </c>
      <c r="D76" s="4">
        <v>651.61</v>
      </c>
      <c r="E76" s="31" t="s">
        <v>60</v>
      </c>
    </row>
    <row r="77" spans="1:5" ht="17.25" customHeight="1">
      <c r="A77" s="23"/>
      <c r="B77" s="24" t="s">
        <v>36</v>
      </c>
      <c r="C77" s="24">
        <v>2</v>
      </c>
      <c r="D77" s="4">
        <v>2000</v>
      </c>
      <c r="E77" s="31" t="s">
        <v>58</v>
      </c>
    </row>
    <row r="78" spans="1:5" ht="17.25" customHeight="1">
      <c r="A78" s="23"/>
      <c r="B78" s="24" t="s">
        <v>36</v>
      </c>
      <c r="C78" s="24">
        <v>26</v>
      </c>
      <c r="D78" s="4">
        <v>1317.49</v>
      </c>
      <c r="E78" s="31" t="s">
        <v>58</v>
      </c>
    </row>
    <row r="79" spans="1:5" ht="17.25" customHeight="1">
      <c r="A79" s="23"/>
      <c r="B79" s="24" t="s">
        <v>36</v>
      </c>
      <c r="C79" s="24">
        <v>26</v>
      </c>
      <c r="D79" s="4">
        <v>9515.32</v>
      </c>
      <c r="E79" s="31" t="s">
        <v>59</v>
      </c>
    </row>
    <row r="80" spans="1:5" ht="17.25" customHeight="1">
      <c r="A80" s="63"/>
      <c r="B80" s="64" t="s">
        <v>36</v>
      </c>
      <c r="C80" s="64">
        <v>26</v>
      </c>
      <c r="D80" s="65">
        <v>983.57</v>
      </c>
      <c r="E80" s="66" t="s">
        <v>57</v>
      </c>
    </row>
    <row r="81" spans="1:5" ht="17.25" customHeight="1">
      <c r="A81" s="63"/>
      <c r="B81" s="64" t="s">
        <v>36</v>
      </c>
      <c r="C81" s="64">
        <v>26</v>
      </c>
      <c r="D81" s="65">
        <v>2657.87</v>
      </c>
      <c r="E81" s="66" t="s">
        <v>61</v>
      </c>
    </row>
    <row r="82" spans="1:5" s="8" customFormat="1" ht="15.75" thickBot="1">
      <c r="A82" s="32" t="s">
        <v>18</v>
      </c>
      <c r="B82" s="5"/>
      <c r="C82" s="5"/>
      <c r="D82" s="12">
        <f>SUM(D75:D81)</f>
        <v>28301.06</v>
      </c>
      <c r="E82" s="33"/>
    </row>
    <row r="83" spans="1:5" s="8" customFormat="1" ht="16.5" customHeight="1">
      <c r="A83" s="34"/>
      <c r="B83" s="29" t="s">
        <v>36</v>
      </c>
      <c r="C83" s="29">
        <v>2</v>
      </c>
      <c r="D83" s="7">
        <v>7.1</v>
      </c>
      <c r="E83" s="30" t="s">
        <v>62</v>
      </c>
    </row>
    <row r="84" spans="1:8" s="8" customFormat="1" ht="15" customHeight="1">
      <c r="A84" s="35"/>
      <c r="B84" s="24" t="s">
        <v>36</v>
      </c>
      <c r="C84" s="24">
        <v>26</v>
      </c>
      <c r="D84" s="4">
        <v>7.18</v>
      </c>
      <c r="E84" s="68" t="s">
        <v>63</v>
      </c>
      <c r="H84" s="67"/>
    </row>
    <row r="85" spans="1:5" s="8" customFormat="1" ht="15" customHeight="1">
      <c r="A85" s="35"/>
      <c r="B85" s="24" t="s">
        <v>36</v>
      </c>
      <c r="C85" s="24">
        <v>26</v>
      </c>
      <c r="D85" s="4">
        <v>146.55</v>
      </c>
      <c r="E85" s="68" t="s">
        <v>64</v>
      </c>
    </row>
    <row r="86" spans="1:5" s="8" customFormat="1" ht="15" customHeight="1">
      <c r="A86" s="32"/>
      <c r="B86" s="64" t="s">
        <v>36</v>
      </c>
      <c r="C86" s="64">
        <v>26</v>
      </c>
      <c r="D86" s="65">
        <v>232.66</v>
      </c>
      <c r="E86" s="116" t="s">
        <v>65</v>
      </c>
    </row>
    <row r="87" spans="1:5" s="8" customFormat="1" ht="17.25" customHeight="1" thickBot="1">
      <c r="A87" s="32" t="s">
        <v>8</v>
      </c>
      <c r="B87" s="5"/>
      <c r="C87" s="5"/>
      <c r="D87" s="12">
        <f>SUM(D83:D86)</f>
        <v>393.49</v>
      </c>
      <c r="E87" s="33"/>
    </row>
    <row r="88" spans="1:5" s="8" customFormat="1" ht="15">
      <c r="A88" s="34"/>
      <c r="B88" s="58" t="s">
        <v>36</v>
      </c>
      <c r="C88" s="36">
        <v>26</v>
      </c>
      <c r="D88" s="7">
        <v>10000</v>
      </c>
      <c r="E88" s="62" t="s">
        <v>66</v>
      </c>
    </row>
    <row r="89" spans="1:5" s="8" customFormat="1" ht="15.75" thickBot="1">
      <c r="A89" s="25" t="s">
        <v>19</v>
      </c>
      <c r="B89" s="26"/>
      <c r="C89" s="26"/>
      <c r="D89" s="6">
        <f>SUM(D88:D88)</f>
        <v>10000</v>
      </c>
      <c r="E89" s="75"/>
    </row>
    <row r="90" spans="1:5" s="22" customFormat="1" ht="15">
      <c r="A90" s="63"/>
      <c r="B90" s="64"/>
      <c r="C90" s="64"/>
      <c r="D90" s="65">
        <v>0</v>
      </c>
      <c r="E90" s="66"/>
    </row>
    <row r="91" spans="1:5" s="8" customFormat="1" ht="15.75" thickBot="1">
      <c r="A91" s="25" t="s">
        <v>9</v>
      </c>
      <c r="B91" s="26"/>
      <c r="C91" s="26"/>
      <c r="D91" s="6">
        <f>SUM(D90:D90)</f>
        <v>0</v>
      </c>
      <c r="E91" s="75"/>
    </row>
    <row r="92" spans="1:5" ht="15">
      <c r="A92" s="38"/>
      <c r="B92" s="39" t="s">
        <v>36</v>
      </c>
      <c r="C92" s="39">
        <v>3</v>
      </c>
      <c r="D92" s="13">
        <v>830.08</v>
      </c>
      <c r="E92" s="68" t="s">
        <v>68</v>
      </c>
    </row>
    <row r="93" spans="1:5" ht="15">
      <c r="A93" s="23"/>
      <c r="B93" s="24" t="s">
        <v>36</v>
      </c>
      <c r="C93" s="24">
        <v>26</v>
      </c>
      <c r="D93" s="4">
        <v>26</v>
      </c>
      <c r="E93" s="31" t="s">
        <v>69</v>
      </c>
    </row>
    <row r="94" spans="1:5" ht="16.5" customHeight="1">
      <c r="A94" s="23"/>
      <c r="B94" s="24" t="s">
        <v>36</v>
      </c>
      <c r="C94" s="24">
        <v>2</v>
      </c>
      <c r="D94" s="4">
        <v>1242.9</v>
      </c>
      <c r="E94" s="31" t="s">
        <v>67</v>
      </c>
    </row>
    <row r="95" spans="1:5" ht="16.5" customHeight="1">
      <c r="A95" s="63"/>
      <c r="B95" s="64" t="s">
        <v>36</v>
      </c>
      <c r="C95" s="64">
        <v>26</v>
      </c>
      <c r="D95" s="65">
        <v>1254.15</v>
      </c>
      <c r="E95" s="31" t="s">
        <v>70</v>
      </c>
    </row>
    <row r="96" spans="1:5" s="8" customFormat="1" ht="18" customHeight="1" thickBot="1">
      <c r="A96" s="32" t="s">
        <v>10</v>
      </c>
      <c r="B96" s="5"/>
      <c r="C96" s="5"/>
      <c r="D96" s="12">
        <f>SUM(D92:D95)</f>
        <v>3353.13</v>
      </c>
      <c r="E96" s="33"/>
    </row>
    <row r="97" spans="1:5" ht="15">
      <c r="A97" s="28"/>
      <c r="B97" s="29" t="s">
        <v>36</v>
      </c>
      <c r="C97" s="29">
        <v>2</v>
      </c>
      <c r="D97" s="7">
        <v>3852.14</v>
      </c>
      <c r="E97" s="30" t="s">
        <v>71</v>
      </c>
    </row>
    <row r="98" spans="1:5" ht="15">
      <c r="A98" s="23"/>
      <c r="B98" s="24" t="s">
        <v>36</v>
      </c>
      <c r="C98" s="24">
        <v>2</v>
      </c>
      <c r="D98" s="4">
        <v>2449.52</v>
      </c>
      <c r="E98" s="31" t="s">
        <v>72</v>
      </c>
    </row>
    <row r="99" spans="1:5" ht="15">
      <c r="A99" s="23"/>
      <c r="B99" s="24" t="s">
        <v>36</v>
      </c>
      <c r="C99" s="24">
        <v>2</v>
      </c>
      <c r="D99" s="4">
        <v>2150</v>
      </c>
      <c r="E99" s="31" t="s">
        <v>73</v>
      </c>
    </row>
    <row r="100" spans="1:5" ht="15">
      <c r="A100" s="63"/>
      <c r="B100" s="64" t="s">
        <v>36</v>
      </c>
      <c r="C100" s="64">
        <v>20</v>
      </c>
      <c r="D100" s="65">
        <v>0.72</v>
      </c>
      <c r="E100" s="66" t="s">
        <v>74</v>
      </c>
    </row>
    <row r="101" spans="1:5" ht="17.25" customHeight="1">
      <c r="A101" s="63"/>
      <c r="B101" s="64" t="s">
        <v>36</v>
      </c>
      <c r="C101" s="64">
        <v>26</v>
      </c>
      <c r="D101" s="65">
        <v>59.6</v>
      </c>
      <c r="E101" s="66" t="s">
        <v>75</v>
      </c>
    </row>
    <row r="102" spans="1:5" ht="17.25" customHeight="1">
      <c r="A102" s="63"/>
      <c r="B102" s="64" t="s">
        <v>36</v>
      </c>
      <c r="C102" s="64">
        <v>26</v>
      </c>
      <c r="D102" s="65">
        <v>710.19</v>
      </c>
      <c r="E102" s="66" t="s">
        <v>76</v>
      </c>
    </row>
    <row r="103" spans="1:5" ht="17.25" customHeight="1">
      <c r="A103" s="63"/>
      <c r="B103" s="64" t="s">
        <v>36</v>
      </c>
      <c r="C103" s="64">
        <v>26</v>
      </c>
      <c r="D103" s="65">
        <v>1285.2</v>
      </c>
      <c r="E103" s="66" t="s">
        <v>77</v>
      </c>
    </row>
    <row r="104" spans="1:5" ht="17.25" customHeight="1">
      <c r="A104" s="63"/>
      <c r="B104" s="64" t="s">
        <v>36</v>
      </c>
      <c r="C104" s="64">
        <v>26</v>
      </c>
      <c r="D104" s="65">
        <v>4141.2</v>
      </c>
      <c r="E104" s="66" t="s">
        <v>78</v>
      </c>
    </row>
    <row r="105" spans="1:5" ht="17.25" customHeight="1">
      <c r="A105" s="63"/>
      <c r="B105" s="64" t="s">
        <v>36</v>
      </c>
      <c r="C105" s="64">
        <v>26</v>
      </c>
      <c r="D105" s="65">
        <v>2499</v>
      </c>
      <c r="E105" s="66" t="s">
        <v>79</v>
      </c>
    </row>
    <row r="106" spans="1:5" ht="17.25" customHeight="1">
      <c r="A106" s="63"/>
      <c r="B106" s="64" t="s">
        <v>36</v>
      </c>
      <c r="C106" s="64">
        <v>26</v>
      </c>
      <c r="D106" s="65">
        <v>86.67</v>
      </c>
      <c r="E106" s="66" t="s">
        <v>80</v>
      </c>
    </row>
    <row r="107" spans="1:5" s="8" customFormat="1" ht="15.75" thickBot="1">
      <c r="A107" s="25" t="s">
        <v>13</v>
      </c>
      <c r="B107" s="26"/>
      <c r="C107" s="26"/>
      <c r="D107" s="6">
        <f>SUM(D97:D106)</f>
        <v>17234.239999999998</v>
      </c>
      <c r="E107" s="27"/>
    </row>
    <row r="108" spans="1:5" s="8" customFormat="1" ht="15">
      <c r="A108" s="84"/>
      <c r="B108" s="39"/>
      <c r="C108" s="39"/>
      <c r="D108" s="13">
        <v>0</v>
      </c>
      <c r="E108" s="45"/>
    </row>
    <row r="109" spans="1:5" s="8" customFormat="1" ht="15.75" thickBot="1">
      <c r="A109" s="25" t="s">
        <v>11</v>
      </c>
      <c r="B109" s="26"/>
      <c r="C109" s="26"/>
      <c r="D109" s="78">
        <f>SUM(D108:D108)</f>
        <v>0</v>
      </c>
      <c r="E109" s="27"/>
    </row>
    <row r="110" spans="1:5" s="22" customFormat="1" ht="15">
      <c r="A110" s="38"/>
      <c r="B110" s="39"/>
      <c r="C110" s="39"/>
      <c r="D110" s="102">
        <v>0</v>
      </c>
      <c r="E110" s="45"/>
    </row>
    <row r="111" spans="1:5" s="8" customFormat="1" ht="15.75" thickBot="1">
      <c r="A111" s="25" t="s">
        <v>31</v>
      </c>
      <c r="B111" s="26"/>
      <c r="C111" s="26"/>
      <c r="D111" s="78">
        <f>SUM(D110:D110)</f>
        <v>0</v>
      </c>
      <c r="E111" s="104"/>
    </row>
    <row r="112" spans="1:5" s="8" customFormat="1" ht="15.75" customHeight="1">
      <c r="A112" s="84"/>
      <c r="B112" s="80" t="s">
        <v>36</v>
      </c>
      <c r="C112" s="81">
        <v>2</v>
      </c>
      <c r="D112" s="102">
        <v>1276</v>
      </c>
      <c r="E112" s="105" t="s">
        <v>81</v>
      </c>
    </row>
    <row r="113" spans="1:5" s="8" customFormat="1" ht="15.75" customHeight="1">
      <c r="A113" s="35"/>
      <c r="B113" s="59" t="s">
        <v>36</v>
      </c>
      <c r="C113" s="37">
        <v>2</v>
      </c>
      <c r="D113" s="117">
        <v>1263</v>
      </c>
      <c r="E113" s="105" t="s">
        <v>81</v>
      </c>
    </row>
    <row r="114" spans="1:5" s="8" customFormat="1" ht="15.75" customHeight="1">
      <c r="A114" s="35"/>
      <c r="B114" s="59" t="s">
        <v>36</v>
      </c>
      <c r="C114" s="37">
        <v>2</v>
      </c>
      <c r="D114" s="117">
        <v>1263</v>
      </c>
      <c r="E114" s="105" t="s">
        <v>81</v>
      </c>
    </row>
    <row r="115" spans="1:5" s="8" customFormat="1" ht="15.75" thickBot="1">
      <c r="A115" s="72" t="s">
        <v>12</v>
      </c>
      <c r="B115" s="73"/>
      <c r="C115" s="73"/>
      <c r="D115" s="74">
        <f>SUM(D112:D114)</f>
        <v>3802</v>
      </c>
      <c r="E115" s="103"/>
    </row>
    <row r="116" spans="1:5" s="22" customFormat="1" ht="15">
      <c r="A116" s="106"/>
      <c r="B116" s="80"/>
      <c r="C116" s="81"/>
      <c r="D116" s="101">
        <v>0</v>
      </c>
      <c r="E116" s="107"/>
    </row>
    <row r="117" spans="1:5" s="8" customFormat="1" ht="15.75" thickBot="1">
      <c r="A117" s="32" t="s">
        <v>20</v>
      </c>
      <c r="B117" s="5"/>
      <c r="C117" s="5"/>
      <c r="D117" s="12">
        <f>SUM(D116:D116)</f>
        <v>0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25" t="s">
        <v>21</v>
      </c>
      <c r="B119" s="26"/>
      <c r="C119" s="26"/>
      <c r="D119" s="6">
        <f>SUM(D118:D118)</f>
        <v>0</v>
      </c>
      <c r="E119" s="27"/>
    </row>
    <row r="120" spans="1:5" ht="15">
      <c r="A120" s="38"/>
      <c r="B120" s="39" t="s">
        <v>36</v>
      </c>
      <c r="C120" s="39">
        <v>26</v>
      </c>
      <c r="D120" s="13">
        <v>614.99</v>
      </c>
      <c r="E120" s="45" t="s">
        <v>82</v>
      </c>
    </row>
    <row r="121" spans="1:5" ht="15">
      <c r="A121" s="23"/>
      <c r="B121" s="24" t="s">
        <v>36</v>
      </c>
      <c r="C121" s="24">
        <v>26</v>
      </c>
      <c r="D121" s="4">
        <v>1217.37</v>
      </c>
      <c r="E121" s="94" t="s">
        <v>83</v>
      </c>
    </row>
    <row r="122" spans="1:5" ht="15">
      <c r="A122" s="23"/>
      <c r="B122" s="24" t="s">
        <v>36</v>
      </c>
      <c r="C122" s="24">
        <v>26</v>
      </c>
      <c r="D122" s="4">
        <v>90</v>
      </c>
      <c r="E122" s="94" t="s">
        <v>84</v>
      </c>
    </row>
    <row r="123" spans="1:5" ht="15">
      <c r="A123" s="23"/>
      <c r="B123" s="24" t="s">
        <v>36</v>
      </c>
      <c r="C123" s="24">
        <v>26</v>
      </c>
      <c r="D123" s="4">
        <v>312.09</v>
      </c>
      <c r="E123" s="94" t="s">
        <v>85</v>
      </c>
    </row>
    <row r="124" spans="1:5" ht="15">
      <c r="A124" s="63"/>
      <c r="B124" s="64" t="s">
        <v>36</v>
      </c>
      <c r="C124" s="64">
        <v>26</v>
      </c>
      <c r="D124" s="65">
        <v>357</v>
      </c>
      <c r="E124" s="115" t="s">
        <v>86</v>
      </c>
    </row>
    <row r="125" spans="1:5" s="8" customFormat="1" ht="15.75" thickBot="1">
      <c r="A125" s="32" t="s">
        <v>22</v>
      </c>
      <c r="B125" s="5"/>
      <c r="C125" s="5"/>
      <c r="D125" s="12">
        <f>SUM(D120:D124)</f>
        <v>2591.45</v>
      </c>
      <c r="E125" s="41"/>
    </row>
    <row r="126" spans="1:5" ht="15">
      <c r="A126" s="28"/>
      <c r="B126" s="29" t="s">
        <v>36</v>
      </c>
      <c r="C126" s="29">
        <v>26</v>
      </c>
      <c r="D126" s="7">
        <v>100</v>
      </c>
      <c r="E126" s="42" t="s">
        <v>87</v>
      </c>
    </row>
    <row r="127" spans="1:5" s="8" customFormat="1" ht="15.75" thickBot="1">
      <c r="A127" s="25" t="s">
        <v>23</v>
      </c>
      <c r="B127" s="26"/>
      <c r="C127" s="26"/>
      <c r="D127" s="6">
        <f>SUM(D126)</f>
        <v>100</v>
      </c>
      <c r="E127" s="27"/>
    </row>
    <row r="128" spans="1:5" s="8" customFormat="1" ht="15">
      <c r="A128" s="34"/>
      <c r="B128" s="58"/>
      <c r="C128" s="36"/>
      <c r="D128" s="4">
        <v>0</v>
      </c>
      <c r="E128" s="94"/>
    </row>
    <row r="129" spans="1:5" s="8" customFormat="1" ht="15.75" thickBot="1">
      <c r="A129" s="25" t="s">
        <v>24</v>
      </c>
      <c r="B129" s="26"/>
      <c r="C129" s="26"/>
      <c r="D129" s="6">
        <f>SUM(D128:D128)</f>
        <v>0</v>
      </c>
      <c r="E129" s="27"/>
    </row>
    <row r="130" spans="1:5" ht="15">
      <c r="A130" s="28"/>
      <c r="B130" s="29" t="s">
        <v>36</v>
      </c>
      <c r="C130" s="29">
        <v>2</v>
      </c>
      <c r="D130" s="76">
        <v>774.4</v>
      </c>
      <c r="E130" s="42" t="s">
        <v>88</v>
      </c>
    </row>
    <row r="131" spans="1:5" ht="15">
      <c r="A131" s="69"/>
      <c r="B131" s="70" t="s">
        <v>36</v>
      </c>
      <c r="C131" s="70">
        <v>26</v>
      </c>
      <c r="D131" s="118">
        <v>784.08</v>
      </c>
      <c r="E131" s="86" t="s">
        <v>89</v>
      </c>
    </row>
    <row r="132" spans="1:5" s="8" customFormat="1" ht="15.75" thickBot="1">
      <c r="A132" s="32" t="s">
        <v>25</v>
      </c>
      <c r="B132" s="5"/>
      <c r="C132" s="5"/>
      <c r="D132" s="77">
        <f>SUM(D130:D131)</f>
        <v>1558.48</v>
      </c>
      <c r="E132" s="41"/>
    </row>
    <row r="133" spans="1:5" ht="15">
      <c r="A133" s="28"/>
      <c r="B133" s="29"/>
      <c r="C133" s="29"/>
      <c r="D133" s="7">
        <v>0</v>
      </c>
      <c r="E133" s="42"/>
    </row>
    <row r="134" spans="1:5" s="8" customFormat="1" ht="15.75" thickBot="1">
      <c r="A134" s="25" t="s">
        <v>26</v>
      </c>
      <c r="B134" s="26"/>
      <c r="C134" s="26"/>
      <c r="D134" s="6">
        <f>SUM(D133:D133)</f>
        <v>0</v>
      </c>
      <c r="E134" s="27"/>
    </row>
    <row r="135" spans="1:5" s="8" customFormat="1" ht="15.75" thickBot="1">
      <c r="A135" s="54" t="s">
        <v>47</v>
      </c>
      <c r="B135" s="55"/>
      <c r="C135" s="55"/>
      <c r="D135" s="56">
        <f>D72+D74+D82+D87+D89+D91+D96+D107+D109+D111+D115+D117+D119+D125+D127+D129+D132+D134</f>
        <v>70827.95999999999</v>
      </c>
      <c r="E135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2020-04-02T11:08:39Z</cp:lastPrinted>
  <dcterms:created xsi:type="dcterms:W3CDTF">2016-03-14T09:29:35Z</dcterms:created>
  <dcterms:modified xsi:type="dcterms:W3CDTF">2020-04-02T11:10:57Z</dcterms:modified>
  <cp:category/>
  <cp:version/>
  <cp:contentType/>
  <cp:contentStatus/>
</cp:coreProperties>
</file>