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Executie" sheetId="1" r:id="rId1"/>
  </sheets>
  <definedNames/>
  <calcPr fullCalcOnLoad="1"/>
</workbook>
</file>

<file path=xl/sharedStrings.xml><?xml version="1.0" encoding="utf-8"?>
<sst xmlns="http://schemas.openxmlformats.org/spreadsheetml/2006/main" count="142" uniqueCount="86">
  <si>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</si>
  <si>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</si>
  <si>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</si>
  <si>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</si>
  <si>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</si>
  <si>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</si>
  <si>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</si>
  <si>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</si>
  <si>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</si>
  <si>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</si>
  <si>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</si>
  <si>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</si>
  <si>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</si>
  <si>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</si>
  <si>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</si>
  <si>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</si>
  <si>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</si>
  <si>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</si>
  <si>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</si>
  <si>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</si>
  <si>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</si>
  <si>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</si>
  <si>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</si>
  <si>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</si>
  <si>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</si>
  <si>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</si>
  <si>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</si>
  <si>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</si>
  <si>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</si>
  <si>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</si>
  <si>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</si>
  <si>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</si>
  <si>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</si>
  <si>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</si>
  <si>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</si>
  <si>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</si>
  <si>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</si>
  <si>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DECEMBRIE 2016</t>
  </si>
  <si>
    <t>TOTAL DECEMBRIE</t>
  </si>
  <si>
    <t>total 71.01.02</t>
  </si>
  <si>
    <t>TITLUL 71 "Active nefinanciare"</t>
  </si>
  <si>
    <t>abon.conv.tel.mobile februarie 2017</t>
  </si>
  <si>
    <t>MARTIE 2017</t>
  </si>
  <si>
    <t>TOTAL MARTIE 2017</t>
  </si>
  <si>
    <t>martie</t>
  </si>
  <si>
    <t>plata impozit aferente salarii februarie 2017</t>
  </si>
  <si>
    <t>plata contributii asig. sociale sanatate salariati aferenta salarii februarie 2017</t>
  </si>
  <si>
    <t>plata contributia fond somaj salariari aferenta salarii februarie 2017</t>
  </si>
  <si>
    <t>plata contributii asig. sociale  salariati aferenta salarii februarie 2017</t>
  </si>
  <si>
    <t>plata retinere pensie alimentara aferenta salarii februarie 2017</t>
  </si>
  <si>
    <t>plata pensii facultative februarie 2017</t>
  </si>
  <si>
    <t>alimentat carduri salarii pentru luna februarie 2017</t>
  </si>
  <si>
    <t>retineri CAR salariati februarie 2017</t>
  </si>
  <si>
    <t>alimentare alte drepturi salariale februarie 2017</t>
  </si>
  <si>
    <t>plata unitate contributii asigurari sociale aferenta lunii februarie 2017</t>
  </si>
  <si>
    <t>plata unitate contributia fond somaj aferenta lunii februarie 2017</t>
  </si>
  <si>
    <t>plata unitate contributia asigurari sociale de sanatate aferenta lunii februarie 2017</t>
  </si>
  <si>
    <t>plata unitate contributia fond accidente de munca si boli profesionale aferenta februarie 2017</t>
  </si>
  <si>
    <t>alimentare carduri indemnizatii boala feb.17</t>
  </si>
  <si>
    <t>restituire indemn.boala suportate din FNUASS februarie 2017</t>
  </si>
  <si>
    <t>TOTAL MARTIE</t>
  </si>
  <si>
    <t>centralizator taxe postale februarie 2017</t>
  </si>
  <si>
    <t>rechizite diverse</t>
  </si>
  <si>
    <t>cartuse imprimanta</t>
  </si>
  <si>
    <t>materiale curatenie hartie igienica</t>
  </si>
  <si>
    <t>consum en.el.pct.lucru Negresti ian.2017</t>
  </si>
  <si>
    <t>consum gaz metan sediu februarie 2017</t>
  </si>
  <si>
    <t>consum en.el.sediu si pct.lucru Carei feb.17</t>
  </si>
  <si>
    <t>consum apa-canal februarie 2017</t>
  </si>
  <si>
    <t>transport gunoi ianuarie-februarie 2017</t>
  </si>
  <si>
    <t>piese schimb 2 autoturisme reparate</t>
  </si>
  <si>
    <t>abon.cablu tv martie 2017</t>
  </si>
  <si>
    <t>abon.conv.tel.fixe februarie 2017</t>
  </si>
  <si>
    <t>ch.comune administrare arhiva ian-feb.2017</t>
  </si>
  <si>
    <t>schimbare echilibrare anvelope iarna-vara</t>
  </si>
  <si>
    <t>asistenta tehnica software pr.econ.tr.I 2017</t>
  </si>
  <si>
    <t>servicii curatenie sediu februarie 2017</t>
  </si>
  <si>
    <t>servicii intretinere parc auto spalat feb.17</t>
  </si>
  <si>
    <t>servicii paza sediu februarie 2017</t>
  </si>
  <si>
    <t>reparatii instalatii sanitare arhiva</t>
  </si>
  <si>
    <t>reparatii directie, unghi fuga, ambreiaj</t>
  </si>
  <si>
    <t>multifunctionala 1 bucata si hard extern 1 buc</t>
  </si>
  <si>
    <t>rafturi metalice arhiva 5 bucati</t>
  </si>
  <si>
    <t>ch.deplasare instruire SSM Sucevita 2 pers.</t>
  </si>
  <si>
    <t>abonament ziar local trim.II 2017</t>
  </si>
  <si>
    <t>chirie spatiu pct.lucru Negresti feb.2017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</si>
</sst>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33" fillId="0" borderId="34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26" xfId="0" applyFont="1" applyBorder="1" applyAlignment="1">
      <alignment/>
    </xf>
    <xf numFmtId="2" fontId="33" fillId="0" borderId="11" xfId="0" applyNumberFormat="1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0" fontId="0" fillId="0" borderId="36" xfId="0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2" t="s">
        <v>42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1"/>
      <c r="B7" s="63" t="s">
        <v>44</v>
      </c>
      <c r="C7" s="37">
        <v>14</v>
      </c>
      <c r="D7" s="15">
        <v>20218</v>
      </c>
      <c r="E7" s="65" t="s">
        <v>45</v>
      </c>
    </row>
    <row r="8" spans="1:5" ht="30">
      <c r="A8" s="48"/>
      <c r="B8" s="64" t="s">
        <v>44</v>
      </c>
      <c r="C8" s="38">
        <v>14</v>
      </c>
      <c r="D8" s="14">
        <v>8057</v>
      </c>
      <c r="E8" s="66" t="s">
        <v>46</v>
      </c>
    </row>
    <row r="9" spans="1:5" ht="30">
      <c r="A9" s="48"/>
      <c r="B9" s="64" t="s">
        <v>44</v>
      </c>
      <c r="C9" s="38">
        <v>14</v>
      </c>
      <c r="D9" s="14">
        <v>730</v>
      </c>
      <c r="E9" s="66" t="s">
        <v>47</v>
      </c>
    </row>
    <row r="10" spans="1:5" ht="30">
      <c r="A10" s="48"/>
      <c r="B10" s="64" t="s">
        <v>44</v>
      </c>
      <c r="C10" s="38">
        <v>14</v>
      </c>
      <c r="D10" s="14">
        <v>15660</v>
      </c>
      <c r="E10" s="66" t="s">
        <v>48</v>
      </c>
    </row>
    <row r="11" spans="1:5" ht="30">
      <c r="A11" s="48"/>
      <c r="B11" s="64" t="s">
        <v>44</v>
      </c>
      <c r="C11" s="38">
        <v>14</v>
      </c>
      <c r="D11" s="14">
        <v>520</v>
      </c>
      <c r="E11" s="66" t="s">
        <v>49</v>
      </c>
    </row>
    <row r="12" spans="1:5" ht="15">
      <c r="A12" s="48"/>
      <c r="B12" s="64" t="s">
        <v>44</v>
      </c>
      <c r="C12" s="38">
        <v>14</v>
      </c>
      <c r="D12" s="14">
        <v>220</v>
      </c>
      <c r="E12" s="66" t="s">
        <v>50</v>
      </c>
    </row>
    <row r="13" spans="1:5" ht="27.75" customHeight="1">
      <c r="A13" s="48"/>
      <c r="B13" s="64" t="s">
        <v>44</v>
      </c>
      <c r="C13" s="38">
        <v>14</v>
      </c>
      <c r="D13" s="14">
        <v>99440</v>
      </c>
      <c r="E13" s="66" t="s">
        <v>51</v>
      </c>
    </row>
    <row r="14" spans="1:5" ht="16.5" customHeight="1">
      <c r="A14" s="48"/>
      <c r="B14" s="64" t="s">
        <v>44</v>
      </c>
      <c r="C14" s="38">
        <v>14</v>
      </c>
      <c r="D14" s="14">
        <v>1640</v>
      </c>
      <c r="E14" s="66" t="s">
        <v>52</v>
      </c>
    </row>
    <row r="15" spans="1:5" ht="15.75" thickBot="1">
      <c r="A15" s="11" t="s">
        <v>5</v>
      </c>
      <c r="B15" s="49"/>
      <c r="C15" s="49"/>
      <c r="D15" s="9">
        <f>SUM(D7:D14)</f>
        <v>146485</v>
      </c>
      <c r="E15" s="50"/>
    </row>
    <row r="16" spans="1:5" ht="15">
      <c r="A16" s="41"/>
      <c r="B16" s="63"/>
      <c r="C16" s="37"/>
      <c r="D16" s="15">
        <v>0</v>
      </c>
      <c r="E16" s="67"/>
    </row>
    <row r="17" spans="1:5" s="8" customFormat="1" ht="15.75" thickBot="1">
      <c r="A17" s="11" t="s">
        <v>6</v>
      </c>
      <c r="B17" s="16"/>
      <c r="C17" s="16"/>
      <c r="D17" s="9">
        <f>SUM(D16)</f>
        <v>0</v>
      </c>
      <c r="E17" s="52"/>
    </row>
    <row r="18" spans="1:5" ht="15">
      <c r="A18" s="41"/>
      <c r="B18" s="37"/>
      <c r="C18" s="37"/>
      <c r="D18" s="15"/>
      <c r="E18" s="51"/>
    </row>
    <row r="19" spans="1:5" ht="18.75" customHeight="1">
      <c r="A19" s="48"/>
      <c r="B19" s="64" t="s">
        <v>44</v>
      </c>
      <c r="C19" s="38">
        <v>14</v>
      </c>
      <c r="D19" s="14">
        <v>942</v>
      </c>
      <c r="E19" s="66" t="s">
        <v>53</v>
      </c>
    </row>
    <row r="20" spans="1:5" ht="15.75" thickBot="1">
      <c r="A20" s="11" t="s">
        <v>7</v>
      </c>
      <c r="B20" s="49"/>
      <c r="C20" s="49"/>
      <c r="D20" s="9">
        <f>SUM(D18:D19)</f>
        <v>942</v>
      </c>
      <c r="E20" s="53"/>
    </row>
    <row r="21" spans="1:5" ht="30">
      <c r="A21" s="41"/>
      <c r="B21" s="63" t="s">
        <v>44</v>
      </c>
      <c r="C21" s="37">
        <v>15</v>
      </c>
      <c r="D21" s="15">
        <v>23551</v>
      </c>
      <c r="E21" s="67" t="s">
        <v>54</v>
      </c>
    </row>
    <row r="22" spans="1:5" ht="15.75" thickBot="1">
      <c r="A22" s="11" t="s">
        <v>8</v>
      </c>
      <c r="B22" s="49"/>
      <c r="C22" s="49"/>
      <c r="D22" s="9">
        <f>SUM(D21:D21)</f>
        <v>23551</v>
      </c>
      <c r="E22" s="53"/>
    </row>
    <row r="23" spans="1:5" ht="30">
      <c r="A23" s="41"/>
      <c r="B23" s="63" t="s">
        <v>44</v>
      </c>
      <c r="C23" s="37">
        <v>14</v>
      </c>
      <c r="D23" s="15">
        <v>737</v>
      </c>
      <c r="E23" s="67" t="s">
        <v>55</v>
      </c>
    </row>
    <row r="24" spans="1:5" ht="15.75" thickBot="1">
      <c r="A24" s="11" t="s">
        <v>9</v>
      </c>
      <c r="B24" s="49"/>
      <c r="C24" s="49"/>
      <c r="D24" s="9">
        <f>SUM(D23)</f>
        <v>737</v>
      </c>
      <c r="E24" s="53"/>
    </row>
    <row r="25" spans="1:5" ht="30">
      <c r="A25" s="41"/>
      <c r="B25" s="63" t="s">
        <v>44</v>
      </c>
      <c r="C25" s="37">
        <v>14</v>
      </c>
      <c r="D25" s="15">
        <v>7666</v>
      </c>
      <c r="E25" s="67" t="s">
        <v>56</v>
      </c>
    </row>
    <row r="26" spans="1:5" ht="15.75" thickBot="1">
      <c r="A26" s="11" t="s">
        <v>10</v>
      </c>
      <c r="B26" s="49"/>
      <c r="C26" s="49"/>
      <c r="D26" s="9">
        <f>SUM(D25)</f>
        <v>7666</v>
      </c>
      <c r="E26" s="53"/>
    </row>
    <row r="27" spans="1:5" ht="45">
      <c r="A27" s="41"/>
      <c r="B27" s="63" t="s">
        <v>44</v>
      </c>
      <c r="C27" s="37">
        <v>14</v>
      </c>
      <c r="D27" s="15">
        <v>225</v>
      </c>
      <c r="E27" s="67" t="s">
        <v>57</v>
      </c>
    </row>
    <row r="28" spans="1:5" ht="15.75" thickBot="1">
      <c r="A28" s="11" t="s">
        <v>11</v>
      </c>
      <c r="B28" s="49"/>
      <c r="C28" s="49"/>
      <c r="D28" s="9">
        <f>SUM(D27)</f>
        <v>225</v>
      </c>
      <c r="E28" s="53"/>
    </row>
    <row r="29" spans="1:5" ht="15">
      <c r="A29" s="41"/>
      <c r="B29" s="63" t="s">
        <v>44</v>
      </c>
      <c r="C29" s="37">
        <v>14</v>
      </c>
      <c r="D29" s="15">
        <v>4897</v>
      </c>
      <c r="E29" s="67" t="s">
        <v>58</v>
      </c>
    </row>
    <row r="30" spans="1:5" ht="30">
      <c r="A30" s="48"/>
      <c r="B30" s="64" t="s">
        <v>44</v>
      </c>
      <c r="C30" s="38"/>
      <c r="D30" s="14">
        <v>-3644</v>
      </c>
      <c r="E30" s="66" t="s">
        <v>59</v>
      </c>
    </row>
    <row r="31" spans="1:5" ht="15.75" thickBot="1">
      <c r="A31" s="18" t="s">
        <v>20</v>
      </c>
      <c r="B31" s="54"/>
      <c r="C31" s="54"/>
      <c r="D31" s="55">
        <f>SUM(D29:D30)</f>
        <v>1253</v>
      </c>
      <c r="E31" s="56"/>
    </row>
    <row r="32" spans="1:5" ht="15.75" thickBot="1">
      <c r="A32" s="10" t="s">
        <v>43</v>
      </c>
      <c r="B32" s="57"/>
      <c r="C32" s="57"/>
      <c r="D32" s="17">
        <f>D15+D17+D20+D22+D24+D26+D28+D31</f>
        <v>180859</v>
      </c>
      <c r="E32" s="58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spans="1:5" ht="21">
      <c r="A38" s="2" t="s">
        <v>0</v>
      </c>
      <c r="E38" s="8" t="s">
        <v>35</v>
      </c>
    </row>
    <row r="39" spans="1:2" ht="15">
      <c r="A39" s="3" t="s">
        <v>19</v>
      </c>
      <c r="B39" s="3"/>
    </row>
    <row r="40" spans="1:5" ht="15">
      <c r="A40" s="3"/>
      <c r="B40" s="3"/>
      <c r="E40" s="22" t="s">
        <v>42</v>
      </c>
    </row>
    <row r="41" ht="15.75" thickBot="1"/>
    <row r="42" spans="1:5" ht="31.5" customHeight="1" thickBot="1">
      <c r="A42" s="47" t="s">
        <v>22</v>
      </c>
      <c r="B42" s="44" t="s">
        <v>1</v>
      </c>
      <c r="C42" s="44" t="s">
        <v>21</v>
      </c>
      <c r="D42" s="44" t="s">
        <v>2</v>
      </c>
      <c r="E42" s="45" t="s">
        <v>3</v>
      </c>
    </row>
    <row r="43" spans="1:5" s="23" customFormat="1" ht="15">
      <c r="A43" s="29"/>
      <c r="B43" s="30" t="s">
        <v>44</v>
      </c>
      <c r="C43" s="30">
        <v>30</v>
      </c>
      <c r="D43" s="7">
        <v>76.16</v>
      </c>
      <c r="E43" s="43" t="s">
        <v>62</v>
      </c>
    </row>
    <row r="44" spans="1:5" s="23" customFormat="1" ht="15">
      <c r="A44" s="75"/>
      <c r="B44" s="76" t="s">
        <v>44</v>
      </c>
      <c r="C44" s="76">
        <v>30</v>
      </c>
      <c r="D44" s="77">
        <v>119.8</v>
      </c>
      <c r="E44" s="93" t="s">
        <v>63</v>
      </c>
    </row>
    <row r="45" spans="1:5" s="8" customFormat="1" ht="15.75" thickBot="1">
      <c r="A45" s="26" t="s">
        <v>23</v>
      </c>
      <c r="B45" s="27"/>
      <c r="C45" s="27"/>
      <c r="D45" s="6">
        <f>SUM(D43:D44)</f>
        <v>195.95999999999998</v>
      </c>
      <c r="E45" s="28"/>
    </row>
    <row r="46" spans="1:5" ht="15">
      <c r="A46" s="39"/>
      <c r="B46" s="40" t="s">
        <v>44</v>
      </c>
      <c r="C46" s="40">
        <v>31</v>
      </c>
      <c r="D46" s="13">
        <v>181.18</v>
      </c>
      <c r="E46" s="46" t="s">
        <v>64</v>
      </c>
    </row>
    <row r="47" spans="1:5" s="8" customFormat="1" ht="15.75" thickBot="1">
      <c r="A47" s="26" t="s">
        <v>36</v>
      </c>
      <c r="B47" s="27"/>
      <c r="C47" s="27"/>
      <c r="D47" s="6">
        <f>SUM(D46:D46)</f>
        <v>181.18</v>
      </c>
      <c r="E47" s="28"/>
    </row>
    <row r="48" spans="1:5" ht="17.25" customHeight="1">
      <c r="A48" s="24"/>
      <c r="B48" s="25" t="s">
        <v>44</v>
      </c>
      <c r="C48" s="25">
        <v>31</v>
      </c>
      <c r="D48" s="4">
        <v>1001.06</v>
      </c>
      <c r="E48" s="32" t="s">
        <v>65</v>
      </c>
    </row>
    <row r="49" spans="1:5" ht="17.25" customHeight="1">
      <c r="A49" s="24"/>
      <c r="B49" s="25" t="s">
        <v>44</v>
      </c>
      <c r="C49" s="25">
        <v>31</v>
      </c>
      <c r="D49" s="4">
        <v>7063.01</v>
      </c>
      <c r="E49" s="32" t="s">
        <v>66</v>
      </c>
    </row>
    <row r="50" spans="1:5" ht="18" customHeight="1">
      <c r="A50" s="24"/>
      <c r="B50" s="25" t="s">
        <v>44</v>
      </c>
      <c r="C50" s="25">
        <v>31</v>
      </c>
      <c r="D50" s="4">
        <v>1816.49</v>
      </c>
      <c r="E50" s="32" t="s">
        <v>67</v>
      </c>
    </row>
    <row r="51" spans="1:5" s="8" customFormat="1" ht="15.75" thickBot="1">
      <c r="A51" s="33" t="s">
        <v>24</v>
      </c>
      <c r="B51" s="5"/>
      <c r="C51" s="5"/>
      <c r="D51" s="12">
        <f>SUM(D48:D50)</f>
        <v>9880.56</v>
      </c>
      <c r="E51" s="34"/>
    </row>
    <row r="52" spans="1:5" s="8" customFormat="1" ht="15">
      <c r="A52" s="35"/>
      <c r="B52" s="30" t="s">
        <v>44</v>
      </c>
      <c r="C52" s="30">
        <v>30</v>
      </c>
      <c r="D52" s="7">
        <v>118.63</v>
      </c>
      <c r="E52" s="31" t="s">
        <v>68</v>
      </c>
    </row>
    <row r="53" spans="1:8" s="8" customFormat="1" ht="15">
      <c r="A53" s="36"/>
      <c r="B53" s="25" t="s">
        <v>44</v>
      </c>
      <c r="C53" s="25">
        <v>31</v>
      </c>
      <c r="D53" s="4">
        <v>213.23</v>
      </c>
      <c r="E53" s="32" t="s">
        <v>69</v>
      </c>
      <c r="H53" s="72"/>
    </row>
    <row r="54" spans="1:5" s="8" customFormat="1" ht="13.5" customHeight="1">
      <c r="A54" s="36"/>
      <c r="B54" s="25" t="s">
        <v>44</v>
      </c>
      <c r="C54" s="25">
        <v>30</v>
      </c>
      <c r="D54" s="4">
        <v>7.62</v>
      </c>
      <c r="E54" s="32" t="s">
        <v>34</v>
      </c>
    </row>
    <row r="55" spans="1:5" s="8" customFormat="1" ht="15.75" thickBot="1">
      <c r="A55" s="33" t="s">
        <v>12</v>
      </c>
      <c r="B55" s="5"/>
      <c r="C55" s="5"/>
      <c r="D55" s="12">
        <f>SUM(D52:D54)</f>
        <v>339.48</v>
      </c>
      <c r="E55" s="34"/>
    </row>
    <row r="56" spans="1:5" s="8" customFormat="1" ht="15">
      <c r="A56" s="35"/>
      <c r="B56" s="63"/>
      <c r="C56" s="37"/>
      <c r="D56" s="7">
        <v>0</v>
      </c>
      <c r="E56" s="67"/>
    </row>
    <row r="57" spans="1:5" s="8" customFormat="1" ht="15.75" thickBot="1">
      <c r="A57" s="26" t="s">
        <v>25</v>
      </c>
      <c r="B57" s="27"/>
      <c r="C57" s="27"/>
      <c r="D57" s="6">
        <f>SUM(D56)</f>
        <v>0</v>
      </c>
      <c r="E57" s="90"/>
    </row>
    <row r="58" spans="1:5" s="23" customFormat="1" ht="15">
      <c r="A58" s="75"/>
      <c r="B58" s="76" t="s">
        <v>44</v>
      </c>
      <c r="C58" s="76">
        <v>31</v>
      </c>
      <c r="D58" s="77">
        <v>1565.59</v>
      </c>
      <c r="E58" s="79" t="s">
        <v>70</v>
      </c>
    </row>
    <row r="59" spans="1:5" s="8" customFormat="1" ht="15.75" thickBot="1">
      <c r="A59" s="33" t="s">
        <v>13</v>
      </c>
      <c r="B59" s="5"/>
      <c r="C59" s="5"/>
      <c r="D59" s="12">
        <f>SUM(D58)</f>
        <v>1565.59</v>
      </c>
      <c r="E59" s="34"/>
    </row>
    <row r="60" spans="1:5" ht="15">
      <c r="A60" s="29"/>
      <c r="B60" s="30" t="s">
        <v>44</v>
      </c>
      <c r="C60" s="30">
        <v>31</v>
      </c>
      <c r="D60" s="7">
        <v>562.83</v>
      </c>
      <c r="E60" s="31" t="s">
        <v>72</v>
      </c>
    </row>
    <row r="61" spans="1:5" ht="15">
      <c r="A61" s="39"/>
      <c r="B61" s="40" t="s">
        <v>44</v>
      </c>
      <c r="C61" s="40">
        <v>3</v>
      </c>
      <c r="D61" s="13">
        <v>1105.65</v>
      </c>
      <c r="E61" s="74" t="s">
        <v>61</v>
      </c>
    </row>
    <row r="62" spans="1:5" ht="15">
      <c r="A62" s="24"/>
      <c r="B62" s="25" t="s">
        <v>44</v>
      </c>
      <c r="C62" s="25">
        <v>30</v>
      </c>
      <c r="D62" s="4">
        <v>23.99</v>
      </c>
      <c r="E62" s="32" t="s">
        <v>71</v>
      </c>
    </row>
    <row r="63" spans="1:5" ht="15">
      <c r="A63" s="24"/>
      <c r="B63" s="25" t="s">
        <v>44</v>
      </c>
      <c r="C63" s="25">
        <v>31</v>
      </c>
      <c r="D63" s="4">
        <v>799.99</v>
      </c>
      <c r="E63" s="32" t="s">
        <v>41</v>
      </c>
    </row>
    <row r="64" spans="1:5" s="8" customFormat="1" ht="15.75" thickBot="1">
      <c r="A64" s="33" t="s">
        <v>14</v>
      </c>
      <c r="B64" s="5"/>
      <c r="C64" s="5"/>
      <c r="D64" s="12">
        <f>SUM(D60:D63)</f>
        <v>2492.46</v>
      </c>
      <c r="E64" s="34"/>
    </row>
    <row r="65" spans="1:5" ht="15">
      <c r="A65" s="29"/>
      <c r="B65" s="30" t="s">
        <v>44</v>
      </c>
      <c r="C65" s="30">
        <v>31</v>
      </c>
      <c r="D65" s="7">
        <v>300</v>
      </c>
      <c r="E65" s="31" t="s">
        <v>77</v>
      </c>
    </row>
    <row r="66" spans="1:5" ht="15">
      <c r="A66" s="24"/>
      <c r="B66" s="25" t="s">
        <v>44</v>
      </c>
      <c r="C66" s="25">
        <v>31</v>
      </c>
      <c r="D66" s="4">
        <v>1828.6</v>
      </c>
      <c r="E66" s="32" t="s">
        <v>76</v>
      </c>
    </row>
    <row r="67" spans="1:5" ht="15">
      <c r="A67" s="24"/>
      <c r="B67" s="25" t="s">
        <v>44</v>
      </c>
      <c r="C67" s="25">
        <v>31</v>
      </c>
      <c r="D67" s="4">
        <v>2883.01</v>
      </c>
      <c r="E67" s="32" t="s">
        <v>78</v>
      </c>
    </row>
    <row r="68" spans="1:5" ht="15">
      <c r="A68" s="68"/>
      <c r="B68" s="69" t="s">
        <v>44</v>
      </c>
      <c r="C68" s="69">
        <v>31</v>
      </c>
      <c r="D68" s="70">
        <v>425</v>
      </c>
      <c r="E68" s="71" t="s">
        <v>74</v>
      </c>
    </row>
    <row r="69" spans="1:5" ht="15">
      <c r="A69" s="68"/>
      <c r="B69" s="69" t="s">
        <v>44</v>
      </c>
      <c r="C69" s="69">
        <v>31</v>
      </c>
      <c r="D69" s="70">
        <v>198.85</v>
      </c>
      <c r="E69" s="71" t="s">
        <v>79</v>
      </c>
    </row>
    <row r="70" spans="1:5" ht="16.5" customHeight="1">
      <c r="A70" s="68"/>
      <c r="B70" s="69" t="s">
        <v>44</v>
      </c>
      <c r="C70" s="69">
        <v>31</v>
      </c>
      <c r="D70" s="70">
        <v>999.6</v>
      </c>
      <c r="E70" s="71" t="s">
        <v>75</v>
      </c>
    </row>
    <row r="71" spans="1:5" ht="15.75" customHeight="1">
      <c r="A71" s="68"/>
      <c r="B71" s="69" t="s">
        <v>44</v>
      </c>
      <c r="C71" s="69">
        <v>30</v>
      </c>
      <c r="D71" s="70">
        <v>77.23</v>
      </c>
      <c r="E71" s="71" t="s">
        <v>73</v>
      </c>
    </row>
    <row r="72" spans="1:5" s="8" customFormat="1" ht="15.75" thickBot="1">
      <c r="A72" s="33" t="s">
        <v>18</v>
      </c>
      <c r="B72" s="5"/>
      <c r="C72" s="5"/>
      <c r="D72" s="12">
        <f>SUM(D65:D71)</f>
        <v>6712.290000000001</v>
      </c>
      <c r="E72" s="42"/>
    </row>
    <row r="73" spans="1:5" s="8" customFormat="1" ht="15">
      <c r="A73" s="35"/>
      <c r="B73" s="30" t="s">
        <v>44</v>
      </c>
      <c r="C73" s="30">
        <v>31</v>
      </c>
      <c r="D73" s="7">
        <v>780.64</v>
      </c>
      <c r="E73" s="43" t="s">
        <v>80</v>
      </c>
    </row>
    <row r="74" spans="1:5" s="8" customFormat="1" ht="15.75" thickBot="1">
      <c r="A74" s="33" t="s">
        <v>15</v>
      </c>
      <c r="B74" s="5"/>
      <c r="C74" s="5"/>
      <c r="D74" s="84">
        <f>SUM(D73:D73)</f>
        <v>780.64</v>
      </c>
      <c r="E74" s="42"/>
    </row>
    <row r="75" spans="1:5" s="23" customFormat="1" ht="15">
      <c r="A75" s="29"/>
      <c r="B75" s="30" t="s">
        <v>44</v>
      </c>
      <c r="C75" s="30">
        <v>31</v>
      </c>
      <c r="D75" s="89">
        <v>1029.73</v>
      </c>
      <c r="E75" s="43" t="s">
        <v>81</v>
      </c>
    </row>
    <row r="76" spans="1:5" s="23" customFormat="1" ht="15">
      <c r="A76" s="25"/>
      <c r="B76" s="25" t="s">
        <v>44</v>
      </c>
      <c r="C76" s="25">
        <v>31</v>
      </c>
      <c r="D76" s="95">
        <v>787.5</v>
      </c>
      <c r="E76" s="25" t="s">
        <v>82</v>
      </c>
    </row>
    <row r="77" spans="1:5" s="8" customFormat="1" ht="15.75" thickBot="1">
      <c r="A77" s="85" t="s">
        <v>16</v>
      </c>
      <c r="B77" s="86"/>
      <c r="C77" s="86"/>
      <c r="D77" s="87">
        <f>SUM(D75:D76)</f>
        <v>1817.23</v>
      </c>
      <c r="E77" s="88"/>
    </row>
    <row r="78" spans="1:5" s="8" customFormat="1" ht="15.75" customHeight="1">
      <c r="A78" s="73"/>
      <c r="B78" s="80" t="s">
        <v>44</v>
      </c>
      <c r="C78" s="81">
        <v>31</v>
      </c>
      <c r="D78" s="78">
        <v>1200</v>
      </c>
      <c r="E78" s="82" t="s">
        <v>83</v>
      </c>
    </row>
    <row r="79" spans="1:5" s="8" customFormat="1" ht="15.75" thickBot="1">
      <c r="A79" s="26" t="s">
        <v>17</v>
      </c>
      <c r="B79" s="27"/>
      <c r="C79" s="27"/>
      <c r="D79" s="94">
        <f>SUM(D78:D78)</f>
        <v>1200</v>
      </c>
      <c r="E79" s="28"/>
    </row>
    <row r="80" spans="1:5" ht="15">
      <c r="A80" s="39"/>
      <c r="B80" s="40" t="s">
        <v>44</v>
      </c>
      <c r="C80" s="40">
        <v>30</v>
      </c>
      <c r="D80" s="13">
        <v>75</v>
      </c>
      <c r="E80" s="46" t="s">
        <v>84</v>
      </c>
    </row>
    <row r="81" spans="1:5" s="8" customFormat="1" ht="15.75" thickBot="1">
      <c r="A81" s="33" t="s">
        <v>26</v>
      </c>
      <c r="B81" s="5"/>
      <c r="C81" s="5"/>
      <c r="D81" s="12">
        <f>SUM(D80:D80)</f>
        <v>75</v>
      </c>
      <c r="E81" s="42"/>
    </row>
    <row r="82" spans="1:5" ht="15">
      <c r="A82" s="29"/>
      <c r="B82" s="30"/>
      <c r="C82" s="30"/>
      <c r="D82" s="7">
        <v>0</v>
      </c>
      <c r="E82" s="43"/>
    </row>
    <row r="83" spans="1:5" s="8" customFormat="1" ht="15.75" thickBot="1">
      <c r="A83" s="33" t="s">
        <v>27</v>
      </c>
      <c r="B83" s="5"/>
      <c r="C83" s="5"/>
      <c r="D83" s="12">
        <f>SUM(D82:D82)</f>
        <v>0</v>
      </c>
      <c r="E83" s="42"/>
    </row>
    <row r="84" spans="1:5" ht="15">
      <c r="A84" s="29" t="s">
        <v>28</v>
      </c>
      <c r="B84" s="30"/>
      <c r="C84" s="30"/>
      <c r="D84" s="7">
        <v>0</v>
      </c>
      <c r="E84" s="43"/>
    </row>
    <row r="85" spans="1:5" s="8" customFormat="1" ht="15.75" thickBot="1">
      <c r="A85" s="33" t="s">
        <v>29</v>
      </c>
      <c r="B85" s="5"/>
      <c r="C85" s="5"/>
      <c r="D85" s="12">
        <f>SUM(D84:D84)</f>
        <v>0</v>
      </c>
      <c r="E85" s="42"/>
    </row>
    <row r="86" spans="1:5" ht="15">
      <c r="A86" s="29"/>
      <c r="B86" s="30"/>
      <c r="C86" s="30"/>
      <c r="D86" s="7">
        <v>0</v>
      </c>
      <c r="E86" s="43"/>
    </row>
    <row r="87" spans="1:5" s="8" customFormat="1" ht="15">
      <c r="A87" s="33" t="s">
        <v>30</v>
      </c>
      <c r="B87" s="5"/>
      <c r="C87" s="5"/>
      <c r="D87" s="12">
        <f>SUM(D86)</f>
        <v>0</v>
      </c>
      <c r="E87" s="42"/>
    </row>
    <row r="88" spans="1:5" ht="15">
      <c r="A88" s="24"/>
      <c r="B88" s="25"/>
      <c r="C88" s="25"/>
      <c r="D88" s="4">
        <v>0</v>
      </c>
      <c r="E88" s="83"/>
    </row>
    <row r="89" spans="1:5" s="8" customFormat="1" ht="15.75" thickBot="1">
      <c r="A89" s="33" t="s">
        <v>31</v>
      </c>
      <c r="B89" s="5"/>
      <c r="C89" s="5"/>
      <c r="D89" s="12">
        <f>SUM(D88:D88)</f>
        <v>0</v>
      </c>
      <c r="E89" s="42"/>
    </row>
    <row r="90" spans="1:5" ht="15">
      <c r="A90" s="29"/>
      <c r="B90" s="30" t="s">
        <v>44</v>
      </c>
      <c r="C90" s="30">
        <v>31</v>
      </c>
      <c r="D90" s="91">
        <v>760.33</v>
      </c>
      <c r="E90" s="43" t="s">
        <v>85</v>
      </c>
    </row>
    <row r="91" spans="1:5" s="8" customFormat="1" ht="15.75" thickBot="1">
      <c r="A91" s="33" t="s">
        <v>32</v>
      </c>
      <c r="B91" s="5"/>
      <c r="C91" s="5"/>
      <c r="D91" s="92">
        <f>SUM(D90)</f>
        <v>760.33</v>
      </c>
      <c r="E91" s="42"/>
    </row>
    <row r="92" spans="1:5" ht="15">
      <c r="A92" s="29"/>
      <c r="B92" s="30"/>
      <c r="C92" s="30"/>
      <c r="D92" s="7">
        <v>0</v>
      </c>
      <c r="E92" s="43"/>
    </row>
    <row r="93" spans="1:5" s="8" customFormat="1" ht="15.75" thickBot="1">
      <c r="A93" s="33" t="s">
        <v>33</v>
      </c>
      <c r="B93" s="5"/>
      <c r="C93" s="5"/>
      <c r="D93" s="12">
        <f>SUM(D92:D92)</f>
        <v>0</v>
      </c>
      <c r="E93" s="42"/>
    </row>
    <row r="94" spans="1:5" s="8" customFormat="1" ht="15.75" thickBot="1">
      <c r="A94" s="59" t="s">
        <v>60</v>
      </c>
      <c r="B94" s="60"/>
      <c r="C94" s="60"/>
      <c r="D94" s="61">
        <f>D45+D47+D51+D55+D57+D59+D64+D72+D74+D77+D79+D81+D83+D85+D87+D89+D91+D93</f>
        <v>26000.72</v>
      </c>
      <c r="E94" s="62"/>
    </row>
    <row r="99" spans="1:5" ht="21">
      <c r="A99" s="2" t="s">
        <v>0</v>
      </c>
      <c r="E99" s="8" t="s">
        <v>35</v>
      </c>
    </row>
    <row r="100" spans="1:2" ht="15">
      <c r="A100" s="3" t="s">
        <v>40</v>
      </c>
      <c r="B100" s="3"/>
    </row>
    <row r="101" spans="1:5" ht="15">
      <c r="A101" s="3"/>
      <c r="B101" s="3"/>
      <c r="E101" s="22" t="s">
        <v>37</v>
      </c>
    </row>
    <row r="102" ht="15.75" thickBot="1"/>
    <row r="103" spans="1:5" ht="31.5" customHeight="1" thickBot="1">
      <c r="A103" s="47" t="s">
        <v>22</v>
      </c>
      <c r="B103" s="44" t="s">
        <v>1</v>
      </c>
      <c r="C103" s="44" t="s">
        <v>21</v>
      </c>
      <c r="D103" s="44" t="s">
        <v>2</v>
      </c>
      <c r="E103" s="45" t="s">
        <v>3</v>
      </c>
    </row>
    <row r="104" spans="1:5" s="23" customFormat="1" ht="15">
      <c r="A104" s="29"/>
      <c r="B104" s="30"/>
      <c r="C104" s="30"/>
      <c r="D104" s="7">
        <v>0</v>
      </c>
      <c r="E104" s="43"/>
    </row>
    <row r="105" spans="1:5" s="8" customFormat="1" ht="15.75" thickBot="1">
      <c r="A105" s="26" t="s">
        <v>39</v>
      </c>
      <c r="B105" s="27"/>
      <c r="C105" s="27"/>
      <c r="D105" s="6">
        <f>SUM(D104:D104)</f>
        <v>0</v>
      </c>
      <c r="E105" s="28"/>
    </row>
    <row r="106" spans="1:5" s="8" customFormat="1" ht="15.75" thickBot="1">
      <c r="A106" s="59" t="s">
        <v>38</v>
      </c>
      <c r="B106" s="60"/>
      <c r="C106" s="60"/>
      <c r="D106" s="61">
        <f>D105</f>
        <v>0</v>
      </c>
      <c r="E106" s="6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2017-04-12T11:40:57Z</cp:lastPrinted>
  <dcterms:created xsi:type="dcterms:W3CDTF">2016-03-14T09:29:35Z</dcterms:created>
  <dcterms:modified xsi:type="dcterms:W3CDTF">2017-04-13T06:42:13Z</dcterms:modified>
  <cp:category/>
  <cp:version/>
  <cp:contentType/>
  <cp:contentStatus/>
</cp:coreProperties>
</file>