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<sst xmlns="http://schemas.openxmlformats.org/spreadsheetml/2006/main" count="127" uniqueCount="79">
  <si>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</si>
  <si>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</si>
  <si>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</si>
  <si>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</si>
  <si>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</si>
  <si>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</si>
  <si>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</si>
  <si>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</si>
  <si>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</si>
  <si>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</si>
  <si>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</si>
  <si>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</si>
  <si>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</si>
  <si>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</si>
  <si>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</si>
  <si>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</si>
  <si>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</si>
  <si>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</si>
  <si>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</si>
  <si>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</si>
  <si>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</si>
  <si>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</si>
  <si>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</si>
  <si>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</si>
  <si>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</si>
  <si>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</si>
  <si>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</si>
  <si>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</si>
  <si>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</si>
  <si>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</si>
  <si>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</si>
  <si>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</si>
  <si>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</si>
  <si>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</si>
  <si>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</si>
  <si>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OCTOMBRIE 2019</t>
  </si>
  <si>
    <t>octombrie</t>
  </si>
  <si>
    <t>TOTAL OCTOMBRIE 2019</t>
  </si>
  <si>
    <t>plata impozit aferente salarii septembrie 2019</t>
  </si>
  <si>
    <t>plata contributii asig. sociale sanatate salariati aferenta salarii septembrie 2019</t>
  </si>
  <si>
    <t>plata contributii asig. sociale  salariati aferenta salarii septembrie 2019</t>
  </si>
  <si>
    <t>plata pensii facultative septembrie 2019</t>
  </si>
  <si>
    <t>alimentat carduri salarii pentru luna septembrie 2019</t>
  </si>
  <si>
    <t>retineri CAR salariati septembrie 2019</t>
  </si>
  <si>
    <t>retinere garantie mat. gestionar septembrie 2019</t>
  </si>
  <si>
    <t>poprire credit bancar septembrie 2019</t>
  </si>
  <si>
    <t>spor cond.munca vatamatoare septembrie 2019</t>
  </si>
  <si>
    <t>indemnizatii hrana septembrie 2019</t>
  </si>
  <si>
    <t>contr.asiguratorie pentru munca septembrie 2019</t>
  </si>
  <si>
    <t>ch.delegare Sapt.Europeana Oradea per.21-23.10.19</t>
  </si>
  <si>
    <t>TOTAL OCTOMBRIE</t>
  </si>
  <si>
    <t>centralizator taxe postale septembrie 2019</t>
  </si>
  <si>
    <t>polita asig.RCA SM 10 ULX per.14.10.19-13.10.20</t>
  </si>
  <si>
    <t>chirie spatiu pct.lucru Negresti septembrie 2019</t>
  </si>
  <si>
    <t>polita asig.CASCO SM 10 ULX per.28.10.-27.10.20</t>
  </si>
  <si>
    <t>ch.transport deplasare Sapt.Europeana Oradea</t>
  </si>
  <si>
    <t>comision tranzactii POS septembrie 2019</t>
  </si>
  <si>
    <t>taxa rovinieta SM 10 ULX per.01.11.-31.10.2020</t>
  </si>
  <si>
    <t>spalat si curatat parc auto septembrie 2019</t>
  </si>
  <si>
    <t>servicii curatenie sediu septembrie 2019</t>
  </si>
  <si>
    <t>servicii paza sediu septembrie 2019</t>
  </si>
  <si>
    <t>servicii mentenanta sistem antiefractie tr. IV</t>
  </si>
  <si>
    <t>ch.comune admin.arhiva P-ta Romana sept.-oct.</t>
  </si>
  <si>
    <t>reparatie parchet bori Control Rel.Munca</t>
  </si>
  <si>
    <t>revizie anuala si reparatie SM 04 VLZ, SM 05 ULW</t>
  </si>
  <si>
    <t>abonament cablu tv octombrie 2019</t>
  </si>
  <si>
    <t>abon.conv.tel.fixe si mobile septembrie 2019</t>
  </si>
  <si>
    <t>piese schimb lichid parbriz iarna 5 flacoane</t>
  </si>
  <si>
    <t>piese schimb revizie rep. SM 04 VLZ, SM 05 ULW</t>
  </si>
  <si>
    <t>inlocuit sistem ilum.semnalizare SM 10 ULX</t>
  </si>
  <si>
    <t>vouchere carburanti 100 buc. X 50 lei/buc.</t>
  </si>
  <si>
    <t>consum apa-canal sediu septembrie 2019</t>
  </si>
  <si>
    <t>ch.transport gunoi menajer sediu sept.2019</t>
  </si>
  <si>
    <t>materiale curatenie hartie igienica lavete sapun</t>
  </si>
  <si>
    <t>cartuse fise prot.muncii</t>
  </si>
  <si>
    <t>cost BCF-uri 100 bucati</t>
  </si>
  <si>
    <t>consum en.el.pct.lucru Negresti august 2019</t>
  </si>
  <si>
    <t>consum en.el.sediu septembrie 2019</t>
  </si>
  <si>
    <t>polita asig.CASCO SM 04 VLZ per.25.10.-24.10.20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</si>
</sst>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4</v>
      </c>
      <c r="B2" s="3"/>
    </row>
    <row r="4" ht="15">
      <c r="E4" s="21" t="s">
        <v>35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8" t="s">
        <v>36</v>
      </c>
      <c r="C7" s="36">
        <v>14</v>
      </c>
      <c r="D7" s="15">
        <v>16297</v>
      </c>
      <c r="E7" s="60" t="s">
        <v>38</v>
      </c>
    </row>
    <row r="8" spans="1:5" ht="30">
      <c r="A8" s="47"/>
      <c r="B8" s="59" t="s">
        <v>36</v>
      </c>
      <c r="C8" s="37">
        <v>14</v>
      </c>
      <c r="D8" s="14">
        <v>25287</v>
      </c>
      <c r="E8" s="61" t="s">
        <v>39</v>
      </c>
    </row>
    <row r="9" spans="1:5" ht="30">
      <c r="A9" s="47"/>
      <c r="B9" s="59" t="s">
        <v>36</v>
      </c>
      <c r="C9" s="37">
        <v>14</v>
      </c>
      <c r="D9" s="14">
        <v>64538</v>
      </c>
      <c r="E9" s="61" t="s">
        <v>40</v>
      </c>
    </row>
    <row r="10" spans="1:5" ht="20.25" customHeight="1">
      <c r="A10" s="47"/>
      <c r="B10" s="59" t="s">
        <v>36</v>
      </c>
      <c r="C10" s="37">
        <v>14</v>
      </c>
      <c r="D10" s="14">
        <v>220</v>
      </c>
      <c r="E10" s="61" t="s">
        <v>41</v>
      </c>
    </row>
    <row r="11" spans="1:5" ht="21.75" customHeight="1">
      <c r="A11" s="47"/>
      <c r="B11" s="59" t="s">
        <v>36</v>
      </c>
      <c r="C11" s="37">
        <v>14</v>
      </c>
      <c r="D11" s="14">
        <v>114280</v>
      </c>
      <c r="E11" s="61" t="s">
        <v>42</v>
      </c>
    </row>
    <row r="12" spans="1:5" ht="18.75" customHeight="1">
      <c r="A12" s="47"/>
      <c r="B12" s="59" t="s">
        <v>36</v>
      </c>
      <c r="C12" s="37">
        <v>14</v>
      </c>
      <c r="D12" s="14">
        <v>1034</v>
      </c>
      <c r="E12" s="61" t="s">
        <v>43</v>
      </c>
    </row>
    <row r="13" spans="1:5" ht="18.75" customHeight="1">
      <c r="A13" s="89"/>
      <c r="B13" s="86" t="s">
        <v>36</v>
      </c>
      <c r="C13" s="48">
        <v>14</v>
      </c>
      <c r="D13" s="90">
        <v>100</v>
      </c>
      <c r="E13" s="91" t="s">
        <v>44</v>
      </c>
    </row>
    <row r="14" spans="1:5" ht="18.75" customHeight="1">
      <c r="A14" s="89"/>
      <c r="B14" s="86" t="s">
        <v>36</v>
      </c>
      <c r="C14" s="48">
        <v>14</v>
      </c>
      <c r="D14" s="90">
        <v>701</v>
      </c>
      <c r="E14" s="91" t="s">
        <v>45</v>
      </c>
    </row>
    <row r="15" spans="1:5" ht="18" customHeight="1" thickBot="1">
      <c r="A15" s="11" t="s">
        <v>5</v>
      </c>
      <c r="B15" s="48"/>
      <c r="C15" s="48"/>
      <c r="D15" s="9">
        <f>SUM(D7:D14)</f>
        <v>222457</v>
      </c>
      <c r="E15" s="109"/>
    </row>
    <row r="16" spans="1:5" ht="17.25" customHeight="1">
      <c r="A16" s="40"/>
      <c r="B16" s="58" t="s">
        <v>36</v>
      </c>
      <c r="C16" s="36">
        <v>14</v>
      </c>
      <c r="D16" s="15">
        <v>25441</v>
      </c>
      <c r="E16" s="62" t="s">
        <v>46</v>
      </c>
    </row>
    <row r="17" spans="1:5" s="8" customFormat="1" ht="17.25" customHeight="1">
      <c r="A17" s="11" t="s">
        <v>34</v>
      </c>
      <c r="B17" s="96"/>
      <c r="C17" s="96"/>
      <c r="D17" s="9">
        <f>SUM(D16)</f>
        <v>25441</v>
      </c>
      <c r="E17" s="97"/>
    </row>
    <row r="18" spans="1:5" ht="17.25" customHeight="1">
      <c r="A18" s="47"/>
      <c r="B18" s="59" t="s">
        <v>36</v>
      </c>
      <c r="C18" s="37">
        <v>18</v>
      </c>
      <c r="D18" s="14">
        <v>2760</v>
      </c>
      <c r="E18" s="61" t="s">
        <v>49</v>
      </c>
    </row>
    <row r="19" spans="1:5" s="8" customFormat="1" ht="15.75" thickBot="1">
      <c r="A19" s="11" t="s">
        <v>6</v>
      </c>
      <c r="B19" s="96"/>
      <c r="C19" s="96"/>
      <c r="D19" s="9">
        <f>SUM(D18:D18)</f>
        <v>2760</v>
      </c>
      <c r="E19" s="97"/>
    </row>
    <row r="20" spans="1:5" ht="17.25" customHeight="1">
      <c r="A20" s="40"/>
      <c r="B20" s="58" t="s">
        <v>36</v>
      </c>
      <c r="C20" s="36">
        <v>14</v>
      </c>
      <c r="D20" s="15">
        <v>10219</v>
      </c>
      <c r="E20" s="62" t="s">
        <v>47</v>
      </c>
    </row>
    <row r="21" spans="1:5" ht="17.25" customHeight="1" thickBot="1">
      <c r="A21" s="80" t="s">
        <v>33</v>
      </c>
      <c r="B21" s="98"/>
      <c r="C21" s="49"/>
      <c r="D21" s="50">
        <f>SUM(D20)</f>
        <v>10219</v>
      </c>
      <c r="E21" s="99"/>
    </row>
    <row r="22" spans="1:5" ht="17.25" customHeight="1">
      <c r="A22" s="47"/>
      <c r="B22" s="59"/>
      <c r="C22" s="37"/>
      <c r="D22" s="14">
        <v>0</v>
      </c>
      <c r="E22" s="61"/>
    </row>
    <row r="23" spans="1:5" ht="16.5" customHeight="1" thickBot="1">
      <c r="A23" s="80" t="s">
        <v>7</v>
      </c>
      <c r="B23" s="49"/>
      <c r="C23" s="49"/>
      <c r="D23" s="50">
        <f>SUM(D22:D22)</f>
        <v>0</v>
      </c>
      <c r="E23" s="100"/>
    </row>
    <row r="24" spans="1:5" ht="16.5" customHeight="1">
      <c r="A24" s="101"/>
      <c r="B24" s="81"/>
      <c r="C24" s="82"/>
      <c r="D24" s="83">
        <v>0</v>
      </c>
      <c r="E24" s="84"/>
    </row>
    <row r="25" spans="1:5" ht="16.5" customHeight="1" thickBot="1">
      <c r="A25" s="92" t="s">
        <v>31</v>
      </c>
      <c r="B25" s="110"/>
      <c r="C25" s="72"/>
      <c r="D25" s="93">
        <f>SUM(D24:D24)</f>
        <v>0</v>
      </c>
      <c r="E25" s="94"/>
    </row>
    <row r="26" spans="1:5" ht="15">
      <c r="A26" s="88"/>
      <c r="B26" s="58" t="s">
        <v>36</v>
      </c>
      <c r="C26" s="36">
        <v>14</v>
      </c>
      <c r="D26" s="15">
        <v>5733</v>
      </c>
      <c r="E26" s="60" t="s">
        <v>48</v>
      </c>
    </row>
    <row r="27" spans="1:5" ht="15.75" thickBot="1">
      <c r="A27" s="17" t="s">
        <v>30</v>
      </c>
      <c r="B27" s="49"/>
      <c r="C27" s="49"/>
      <c r="D27" s="50">
        <f>SUM(D26)</f>
        <v>5733</v>
      </c>
      <c r="E27" s="51"/>
    </row>
    <row r="28" spans="1:5" ht="15.75" thickBot="1">
      <c r="A28" s="10" t="s">
        <v>37</v>
      </c>
      <c r="B28" s="52"/>
      <c r="C28" s="52"/>
      <c r="D28" s="16">
        <f>D15+D17+D19+D21+D23+D25+D27</f>
        <v>266610</v>
      </c>
      <c r="E28" s="53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28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35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36</v>
      </c>
      <c r="C67" s="24">
        <v>30</v>
      </c>
      <c r="D67" s="4">
        <v>286.08</v>
      </c>
      <c r="E67" s="95" t="s">
        <v>74</v>
      </c>
    </row>
    <row r="68" spans="1:5" s="22" customFormat="1" ht="15">
      <c r="A68" s="23"/>
      <c r="B68" s="24" t="s">
        <v>36</v>
      </c>
      <c r="C68" s="24">
        <v>31</v>
      </c>
      <c r="D68" s="4">
        <v>10.23</v>
      </c>
      <c r="E68" s="95" t="s">
        <v>75</v>
      </c>
    </row>
    <row r="69" spans="1:5" s="8" customFormat="1" ht="15.75" thickBot="1">
      <c r="A69" s="25" t="s">
        <v>17</v>
      </c>
      <c r="B69" s="26"/>
      <c r="C69" s="26"/>
      <c r="D69" s="6">
        <f>SUM(D67:D68)</f>
        <v>296.31</v>
      </c>
      <c r="E69" s="27"/>
    </row>
    <row r="70" spans="1:5" ht="15">
      <c r="A70" s="69"/>
      <c r="B70" s="70" t="s">
        <v>36</v>
      </c>
      <c r="C70" s="70">
        <v>30</v>
      </c>
      <c r="D70" s="71">
        <v>424.02</v>
      </c>
      <c r="E70" s="87" t="s">
        <v>73</v>
      </c>
    </row>
    <row r="71" spans="1:5" s="8" customFormat="1" ht="15.75" thickBot="1">
      <c r="A71" s="25" t="s">
        <v>29</v>
      </c>
      <c r="B71" s="26"/>
      <c r="C71" s="26"/>
      <c r="D71" s="6">
        <f>SUM(D70:D70)</f>
        <v>424.02</v>
      </c>
      <c r="E71" s="27"/>
    </row>
    <row r="72" spans="1:5" ht="17.25" customHeight="1">
      <c r="A72" s="23"/>
      <c r="B72" s="24" t="s">
        <v>36</v>
      </c>
      <c r="C72" s="24">
        <v>30</v>
      </c>
      <c r="D72" s="4">
        <v>17.09</v>
      </c>
      <c r="E72" s="31" t="s">
        <v>76</v>
      </c>
    </row>
    <row r="73" spans="1:5" ht="17.25" customHeight="1">
      <c r="A73" s="23"/>
      <c r="B73" s="24"/>
      <c r="C73" s="24"/>
      <c r="D73" s="4">
        <v>0</v>
      </c>
      <c r="E73" s="31"/>
    </row>
    <row r="74" spans="1:5" ht="17.25" customHeight="1">
      <c r="A74" s="23"/>
      <c r="B74" s="24" t="s">
        <v>36</v>
      </c>
      <c r="C74" s="24">
        <v>30</v>
      </c>
      <c r="D74" s="4">
        <v>1902.27</v>
      </c>
      <c r="E74" s="31" t="s">
        <v>77</v>
      </c>
    </row>
    <row r="75" spans="1:5" s="8" customFormat="1" ht="15.75" thickBot="1">
      <c r="A75" s="32" t="s">
        <v>18</v>
      </c>
      <c r="B75" s="5"/>
      <c r="C75" s="5"/>
      <c r="D75" s="12">
        <f>SUM(D72:D74)</f>
        <v>1919.36</v>
      </c>
      <c r="E75" s="33"/>
    </row>
    <row r="76" spans="1:5" s="8" customFormat="1" ht="15">
      <c r="A76" s="34"/>
      <c r="B76" s="29" t="s">
        <v>36</v>
      </c>
      <c r="C76" s="29">
        <v>30</v>
      </c>
      <c r="D76" s="7">
        <v>155.43</v>
      </c>
      <c r="E76" s="30" t="s">
        <v>71</v>
      </c>
    </row>
    <row r="77" spans="1:8" s="8" customFormat="1" ht="15" customHeight="1">
      <c r="A77" s="35"/>
      <c r="B77" s="24" t="s">
        <v>36</v>
      </c>
      <c r="C77" s="24">
        <v>30</v>
      </c>
      <c r="D77" s="4">
        <v>185.15</v>
      </c>
      <c r="E77" s="68" t="s">
        <v>72</v>
      </c>
      <c r="H77" s="67"/>
    </row>
    <row r="78" spans="1:5" s="8" customFormat="1" ht="15" customHeight="1">
      <c r="A78" s="35"/>
      <c r="B78" s="24" t="s">
        <v>36</v>
      </c>
      <c r="C78" s="24">
        <v>30</v>
      </c>
      <c r="D78" s="4">
        <v>7.76</v>
      </c>
      <c r="E78" s="31" t="s">
        <v>27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348.34000000000003</v>
      </c>
      <c r="E79" s="33"/>
    </row>
    <row r="80" spans="1:5" s="8" customFormat="1" ht="15">
      <c r="A80" s="34"/>
      <c r="B80" s="58" t="s">
        <v>36</v>
      </c>
      <c r="C80" s="36">
        <v>31</v>
      </c>
      <c r="D80" s="7">
        <v>5000</v>
      </c>
      <c r="E80" s="62" t="s">
        <v>70</v>
      </c>
    </row>
    <row r="81" spans="1:5" s="8" customFormat="1" ht="15.75" thickBot="1">
      <c r="A81" s="25" t="s">
        <v>19</v>
      </c>
      <c r="B81" s="26"/>
      <c r="C81" s="26"/>
      <c r="D81" s="6">
        <f>SUM(D80:D80)</f>
        <v>5000</v>
      </c>
      <c r="E81" s="76"/>
    </row>
    <row r="82" spans="1:5" s="22" customFormat="1" ht="15">
      <c r="A82" s="38"/>
      <c r="B82" s="39" t="s">
        <v>36</v>
      </c>
      <c r="C82" s="39">
        <v>30</v>
      </c>
      <c r="D82" s="13">
        <v>50</v>
      </c>
      <c r="E82" s="68" t="s">
        <v>67</v>
      </c>
    </row>
    <row r="83" spans="1:5" s="22" customFormat="1" ht="15">
      <c r="A83" s="23"/>
      <c r="B83" s="24" t="s">
        <v>36</v>
      </c>
      <c r="C83" s="24">
        <v>31</v>
      </c>
      <c r="D83" s="4">
        <v>977.27</v>
      </c>
      <c r="E83" s="31" t="s">
        <v>68</v>
      </c>
    </row>
    <row r="84" spans="1:5" s="22" customFormat="1" ht="15">
      <c r="A84" s="63"/>
      <c r="B84" s="64" t="s">
        <v>36</v>
      </c>
      <c r="C84" s="64">
        <v>30</v>
      </c>
      <c r="D84" s="65">
        <v>747.81</v>
      </c>
      <c r="E84" s="66" t="s">
        <v>69</v>
      </c>
    </row>
    <row r="85" spans="1:5" s="8" customFormat="1" ht="15.75" thickBot="1">
      <c r="A85" s="25" t="s">
        <v>9</v>
      </c>
      <c r="B85" s="26"/>
      <c r="C85" s="26"/>
      <c r="D85" s="6">
        <f>SUM(D82:D84)</f>
        <v>1775.08</v>
      </c>
      <c r="E85" s="76"/>
    </row>
    <row r="86" spans="1:5" ht="15">
      <c r="A86" s="38"/>
      <c r="B86" s="39" t="s">
        <v>36</v>
      </c>
      <c r="C86" s="39">
        <v>4</v>
      </c>
      <c r="D86" s="13">
        <v>617.5</v>
      </c>
      <c r="E86" s="68" t="s">
        <v>51</v>
      </c>
    </row>
    <row r="87" spans="1:5" ht="15">
      <c r="A87" s="23"/>
      <c r="B87" s="24" t="s">
        <v>36</v>
      </c>
      <c r="C87" s="24">
        <v>25</v>
      </c>
      <c r="D87" s="4">
        <v>26</v>
      </c>
      <c r="E87" s="31" t="s">
        <v>65</v>
      </c>
    </row>
    <row r="88" spans="1:5" ht="16.5" customHeight="1">
      <c r="A88" s="23"/>
      <c r="B88" s="24" t="s">
        <v>36</v>
      </c>
      <c r="C88" s="24">
        <v>30</v>
      </c>
      <c r="D88" s="4">
        <v>1231.45</v>
      </c>
      <c r="E88" s="31" t="s">
        <v>66</v>
      </c>
    </row>
    <row r="89" spans="1:5" s="8" customFormat="1" ht="18" customHeight="1" thickBot="1">
      <c r="A89" s="32" t="s">
        <v>10</v>
      </c>
      <c r="B89" s="5"/>
      <c r="C89" s="5"/>
      <c r="D89" s="12">
        <f>SUM(D86:D88)</f>
        <v>1874.95</v>
      </c>
      <c r="E89" s="33"/>
    </row>
    <row r="90" spans="1:5" ht="15">
      <c r="A90" s="28"/>
      <c r="B90" s="29" t="s">
        <v>36</v>
      </c>
      <c r="C90" s="29">
        <v>30</v>
      </c>
      <c r="D90" s="7">
        <v>340</v>
      </c>
      <c r="E90" s="30" t="s">
        <v>58</v>
      </c>
    </row>
    <row r="91" spans="1:5" ht="15">
      <c r="A91" s="23"/>
      <c r="B91" s="24" t="s">
        <v>36</v>
      </c>
      <c r="C91" s="24">
        <v>30</v>
      </c>
      <c r="D91" s="4">
        <v>2449.52</v>
      </c>
      <c r="E91" s="31" t="s">
        <v>59</v>
      </c>
    </row>
    <row r="92" spans="1:5" ht="15">
      <c r="A92" s="23"/>
      <c r="B92" s="24" t="s">
        <v>36</v>
      </c>
      <c r="C92" s="24">
        <v>30</v>
      </c>
      <c r="D92" s="4">
        <v>4262.16</v>
      </c>
      <c r="E92" s="31" t="s">
        <v>60</v>
      </c>
    </row>
    <row r="93" spans="1:5" ht="17.25" customHeight="1">
      <c r="A93" s="63"/>
      <c r="B93" s="64" t="s">
        <v>36</v>
      </c>
      <c r="C93" s="64">
        <v>30</v>
      </c>
      <c r="D93" s="65">
        <v>892.5</v>
      </c>
      <c r="E93" s="66" t="s">
        <v>61</v>
      </c>
    </row>
    <row r="94" spans="1:5" ht="17.25" customHeight="1">
      <c r="A94" s="63"/>
      <c r="B94" s="64" t="s">
        <v>36</v>
      </c>
      <c r="C94" s="64">
        <v>30</v>
      </c>
      <c r="D94" s="65">
        <v>85.37</v>
      </c>
      <c r="E94" s="66" t="s">
        <v>62</v>
      </c>
    </row>
    <row r="95" spans="1:5" ht="17.25" customHeight="1">
      <c r="A95" s="63"/>
      <c r="B95" s="64" t="s">
        <v>36</v>
      </c>
      <c r="C95" s="64">
        <v>30</v>
      </c>
      <c r="D95" s="65">
        <v>2457.6</v>
      </c>
      <c r="E95" s="66" t="s">
        <v>63</v>
      </c>
    </row>
    <row r="96" spans="1:5" ht="17.25" customHeight="1">
      <c r="A96" s="63"/>
      <c r="B96" s="64" t="s">
        <v>36</v>
      </c>
      <c r="C96" s="64">
        <v>31</v>
      </c>
      <c r="D96" s="65">
        <v>1414.49</v>
      </c>
      <c r="E96" s="66" t="s">
        <v>64</v>
      </c>
    </row>
    <row r="97" spans="1:5" ht="17.25" customHeight="1">
      <c r="A97" s="63"/>
      <c r="B97" s="64" t="s">
        <v>36</v>
      </c>
      <c r="C97" s="64">
        <v>29</v>
      </c>
      <c r="D97" s="65">
        <v>133.01</v>
      </c>
      <c r="E97" s="66" t="s">
        <v>57</v>
      </c>
    </row>
    <row r="98" spans="1:5" ht="17.25" customHeight="1">
      <c r="A98" s="63"/>
      <c r="B98" s="64" t="s">
        <v>36</v>
      </c>
      <c r="C98" s="64">
        <v>25</v>
      </c>
      <c r="D98" s="65">
        <v>0.18</v>
      </c>
      <c r="E98" s="66" t="s">
        <v>56</v>
      </c>
    </row>
    <row r="99" spans="1:5" s="8" customFormat="1" ht="15.75" thickBot="1">
      <c r="A99" s="25" t="s">
        <v>13</v>
      </c>
      <c r="B99" s="26"/>
      <c r="C99" s="26"/>
      <c r="D99" s="6">
        <f>SUM(D90:D98)</f>
        <v>12034.83</v>
      </c>
      <c r="E99" s="27"/>
    </row>
    <row r="100" spans="1:5" s="8" customFormat="1" ht="15">
      <c r="A100" s="85"/>
      <c r="B100" s="39"/>
      <c r="C100" s="39"/>
      <c r="D100" s="13">
        <v>0</v>
      </c>
      <c r="E100" s="45"/>
    </row>
    <row r="101" spans="1:5" s="8" customFormat="1" ht="15.75" thickBot="1">
      <c r="A101" s="25" t="s">
        <v>11</v>
      </c>
      <c r="B101" s="26"/>
      <c r="C101" s="26"/>
      <c r="D101" s="79">
        <f>SUM(D100:D100)</f>
        <v>0</v>
      </c>
      <c r="E101" s="27"/>
    </row>
    <row r="102" spans="1:5" s="22" customFormat="1" ht="15">
      <c r="A102" s="38"/>
      <c r="B102" s="39"/>
      <c r="C102" s="39"/>
      <c r="D102" s="103">
        <v>0</v>
      </c>
      <c r="E102" s="45"/>
    </row>
    <row r="103" spans="1:5" s="8" customFormat="1" ht="15.75" thickBot="1">
      <c r="A103" s="25" t="s">
        <v>32</v>
      </c>
      <c r="B103" s="26"/>
      <c r="C103" s="26"/>
      <c r="D103" s="79">
        <f>SUM(D102:D102)</f>
        <v>0</v>
      </c>
      <c r="E103" s="105"/>
    </row>
    <row r="104" spans="1:5" s="8" customFormat="1" ht="15.75" customHeight="1">
      <c r="A104" s="85"/>
      <c r="B104" s="81" t="s">
        <v>36</v>
      </c>
      <c r="C104" s="82">
        <v>25</v>
      </c>
      <c r="D104" s="103">
        <v>134.15</v>
      </c>
      <c r="E104" s="106" t="s">
        <v>55</v>
      </c>
    </row>
    <row r="105" spans="1:5" s="8" customFormat="1" ht="15.75" thickBot="1">
      <c r="A105" s="73" t="s">
        <v>12</v>
      </c>
      <c r="B105" s="74"/>
      <c r="C105" s="74"/>
      <c r="D105" s="75">
        <f>SUM(D104:D104)</f>
        <v>134.15</v>
      </c>
      <c r="E105" s="104"/>
    </row>
    <row r="106" spans="1:5" s="22" customFormat="1" ht="15">
      <c r="A106" s="107"/>
      <c r="B106" s="81"/>
      <c r="C106" s="82"/>
      <c r="D106" s="102">
        <v>0</v>
      </c>
      <c r="E106" s="108"/>
    </row>
    <row r="107" spans="1:5" s="8" customFormat="1" ht="15.75" thickBot="1">
      <c r="A107" s="32" t="s">
        <v>20</v>
      </c>
      <c r="B107" s="5"/>
      <c r="C107" s="5"/>
      <c r="D107" s="12">
        <f>SUM(D106:D106)</f>
        <v>0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.75" thickBot="1">
      <c r="A109" s="25" t="s">
        <v>21</v>
      </c>
      <c r="B109" s="26"/>
      <c r="C109" s="26"/>
      <c r="D109" s="6">
        <f>SUM(D108:D108)</f>
        <v>0</v>
      </c>
      <c r="E109" s="27"/>
    </row>
    <row r="110" spans="1:5" ht="15">
      <c r="A110" s="23"/>
      <c r="B110" s="24"/>
      <c r="C110" s="24"/>
      <c r="D110" s="4">
        <v>0</v>
      </c>
      <c r="E110" s="45"/>
    </row>
    <row r="111" spans="1:5" s="8" customFormat="1" ht="15.75" thickBot="1">
      <c r="A111" s="32" t="s">
        <v>22</v>
      </c>
      <c r="B111" s="5"/>
      <c r="C111" s="5"/>
      <c r="D111" s="12">
        <f>SUM(D110:D110)</f>
        <v>0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23</v>
      </c>
      <c r="B113" s="26"/>
      <c r="C113" s="26"/>
      <c r="D113" s="6">
        <f>SUM(D112)</f>
        <v>0</v>
      </c>
      <c r="E113" s="27"/>
    </row>
    <row r="114" spans="1:5" s="8" customFormat="1" ht="15">
      <c r="A114" s="34"/>
      <c r="B114" s="58" t="s">
        <v>36</v>
      </c>
      <c r="C114" s="36">
        <v>11</v>
      </c>
      <c r="D114" s="4">
        <v>767.33</v>
      </c>
      <c r="E114" s="95" t="s">
        <v>52</v>
      </c>
    </row>
    <row r="115" spans="1:5" s="8" customFormat="1" ht="15">
      <c r="A115" s="35"/>
      <c r="B115" s="59" t="s">
        <v>36</v>
      </c>
      <c r="C115" s="37">
        <v>25</v>
      </c>
      <c r="D115" s="4">
        <v>811.4</v>
      </c>
      <c r="E115" s="95" t="s">
        <v>78</v>
      </c>
    </row>
    <row r="116" spans="1:5" s="8" customFormat="1" ht="15">
      <c r="A116" s="35"/>
      <c r="B116" s="59" t="s">
        <v>36</v>
      </c>
      <c r="C116" s="37">
        <v>30</v>
      </c>
      <c r="D116" s="4">
        <v>1692.24</v>
      </c>
      <c r="E116" s="95" t="s">
        <v>54</v>
      </c>
    </row>
    <row r="117" spans="1:5" s="8" customFormat="1" ht="15.75" thickBot="1">
      <c r="A117" s="25" t="s">
        <v>24</v>
      </c>
      <c r="B117" s="26"/>
      <c r="C117" s="26"/>
      <c r="D117" s="6">
        <f>SUM(D114:D116)</f>
        <v>3270.9700000000003</v>
      </c>
      <c r="E117" s="27"/>
    </row>
    <row r="118" spans="1:5" ht="15">
      <c r="A118" s="28"/>
      <c r="B118" s="29" t="s">
        <v>36</v>
      </c>
      <c r="C118" s="29">
        <v>30</v>
      </c>
      <c r="D118" s="77">
        <v>776.11</v>
      </c>
      <c r="E118" s="42" t="s">
        <v>53</v>
      </c>
    </row>
    <row r="119" spans="1:5" s="8" customFormat="1" ht="15.75" thickBot="1">
      <c r="A119" s="32" t="s">
        <v>25</v>
      </c>
      <c r="B119" s="5"/>
      <c r="C119" s="5"/>
      <c r="D119" s="78">
        <f>SUM(D118)</f>
        <v>776.11</v>
      </c>
      <c r="E119" s="41"/>
    </row>
    <row r="120" spans="1:5" ht="15">
      <c r="A120" s="28"/>
      <c r="B120" s="29"/>
      <c r="C120" s="29"/>
      <c r="D120" s="7">
        <v>0</v>
      </c>
      <c r="E120" s="42"/>
    </row>
    <row r="121" spans="1:5" s="8" customFormat="1" ht="15.75" thickBot="1">
      <c r="A121" s="25" t="s">
        <v>26</v>
      </c>
      <c r="B121" s="26"/>
      <c r="C121" s="26"/>
      <c r="D121" s="6">
        <f>SUM(D120:D120)</f>
        <v>0</v>
      </c>
      <c r="E121" s="27"/>
    </row>
    <row r="122" spans="1:5" s="8" customFormat="1" ht="15.75" thickBot="1">
      <c r="A122" s="54" t="s">
        <v>50</v>
      </c>
      <c r="B122" s="55"/>
      <c r="C122" s="55"/>
      <c r="D122" s="56">
        <f>D69+D71+D75+D79+D81+D85+D89+D99+D101+D103+D105+D107+D109+D111+D113+D117+D119+D121</f>
        <v>27854.120000000003</v>
      </c>
      <c r="E122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2019-11-11T12:58:38Z</cp:lastPrinted>
  <dcterms:created xsi:type="dcterms:W3CDTF">2016-03-14T09:29:35Z</dcterms:created>
  <dcterms:modified xsi:type="dcterms:W3CDTF">2019-11-11T12:59:20Z</dcterms:modified>
  <cp:category/>
  <cp:version/>
  <cp:contentType/>
  <cp:contentStatus/>
</cp:coreProperties>
</file>