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_bunuri si serv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<sst xmlns="http://schemas.openxmlformats.org/spreadsheetml/2006/main" count="112" uniqueCount="72">
  <si>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</si>
  <si>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</si>
  <si>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</si>
  <si>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</si>
  <si>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</si>
  <si>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</si>
  <si>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</si>
  <si>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</si>
  <si>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</si>
  <si>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</si>
  <si>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</si>
  <si>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</si>
  <si>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</si>
  <si>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</si>
  <si>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</si>
  <si>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</si>
  <si>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</si>
  <si>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</si>
  <si>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</si>
  <si>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</si>
  <si>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</si>
  <si>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</si>
  <si>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</si>
  <si>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</si>
  <si>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</si>
  <si>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</si>
  <si>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</si>
  <si>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</si>
  <si>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</si>
  <si>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</si>
  <si>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</si>
  <si>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</si>
  <si>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</si>
  <si>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</si>
  <si>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</si>
  <si>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</si>
  <si>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MAI 2019</t>
  </si>
  <si>
    <t>cablu adaptor display 1 bucata</t>
  </si>
  <si>
    <t>servicii paza sediu aprilie 2019</t>
  </si>
  <si>
    <t>IUNIE 2019</t>
  </si>
  <si>
    <t>iunie</t>
  </si>
  <si>
    <t>plata impozit aferente salarii mai 2019</t>
  </si>
  <si>
    <t>plata contributii asig. sociale sanatate salariati aferenta salarii mai 2019</t>
  </si>
  <si>
    <t>plata contributii asig. sociale  salariati aferenta salarii mai 2019</t>
  </si>
  <si>
    <t>plata pensii facultative mai 2019</t>
  </si>
  <si>
    <t>alimentat carduri salarii pentru luna mai 2019</t>
  </si>
  <si>
    <t>retineri CAR salariati mai 2019</t>
  </si>
  <si>
    <t>retinere garantie materiala gestionar mai 2019</t>
  </si>
  <si>
    <t>spor cond.munca vatamatoare mai 2019</t>
  </si>
  <si>
    <t>indemnizatii hrana mai 2019</t>
  </si>
  <si>
    <t>contr.asiguratorie pentru munca mai 2019</t>
  </si>
  <si>
    <t>TOTAL IUNIE</t>
  </si>
  <si>
    <t>furnituri birou plicuri secretariat</t>
  </si>
  <si>
    <t>consum gaz metan sediu mai 2019</t>
  </si>
  <si>
    <t>regularizare certif.verzi per.01.01.-31.12.2018</t>
  </si>
  <si>
    <t>consum en.el.pct.lucru Negresti apr.2019</t>
  </si>
  <si>
    <t>consum en.el.sediu mai 2019</t>
  </si>
  <si>
    <t>consum apa-canal sediu mai 2019</t>
  </si>
  <si>
    <t>ch.transport gunoi menajer sediu mai.2019</t>
  </si>
  <si>
    <t>centralizator taxe postale mai 2019</t>
  </si>
  <si>
    <t>abonament cablu tv iunie 2019</t>
  </si>
  <si>
    <t>abon.conv.tel.fixe si mobile mai 2019</t>
  </si>
  <si>
    <t>comision trnazactii POS aprilie 2019</t>
  </si>
  <si>
    <t>spalat si curatat parc auto mai 2019</t>
  </si>
  <si>
    <t>servicii curatenie sediu mai 2019</t>
  </si>
  <si>
    <t>ch.comune admin.arh. Pta Romana iunie 2019</t>
  </si>
  <si>
    <t>asistenta tehnica software pr.econ.trim.II 2019</t>
  </si>
  <si>
    <t>jaluzele verticale pt.2 birouri</t>
  </si>
  <si>
    <t>prot.muncii apa mineral si plata 12 baxuri</t>
  </si>
  <si>
    <t>verificare hidranti interior sediu 7 bucati</t>
  </si>
  <si>
    <t>prot.muncii apa mineral si plata 11 baxuri</t>
  </si>
  <si>
    <t>chirie spatiu pct.lucru Negresti mai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</si>
</sst>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83">
      <selection activeCell="A114" sqref="A11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39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40</v>
      </c>
      <c r="C7" s="36">
        <v>13</v>
      </c>
      <c r="D7" s="15">
        <v>16555</v>
      </c>
      <c r="E7" s="60" t="s">
        <v>41</v>
      </c>
    </row>
    <row r="8" spans="1:5" ht="30">
      <c r="A8" s="47"/>
      <c r="B8" s="59" t="s">
        <v>40</v>
      </c>
      <c r="C8" s="37">
        <v>13</v>
      </c>
      <c r="D8" s="14">
        <v>26298</v>
      </c>
      <c r="E8" s="61" t="s">
        <v>42</v>
      </c>
    </row>
    <row r="9" spans="1:5" ht="30">
      <c r="A9" s="47"/>
      <c r="B9" s="59" t="s">
        <v>40</v>
      </c>
      <c r="C9" s="37">
        <v>13</v>
      </c>
      <c r="D9" s="14">
        <v>65759</v>
      </c>
      <c r="E9" s="61" t="s">
        <v>43</v>
      </c>
    </row>
    <row r="10" spans="1:5" ht="20.25" customHeight="1">
      <c r="A10" s="47"/>
      <c r="B10" s="59" t="s">
        <v>40</v>
      </c>
      <c r="C10" s="37">
        <v>13</v>
      </c>
      <c r="D10" s="14">
        <v>220</v>
      </c>
      <c r="E10" s="61" t="s">
        <v>44</v>
      </c>
    </row>
    <row r="11" spans="1:5" ht="21.75" customHeight="1">
      <c r="A11" s="47"/>
      <c r="B11" s="59" t="s">
        <v>40</v>
      </c>
      <c r="C11" s="37">
        <v>13</v>
      </c>
      <c r="D11" s="14">
        <v>94803</v>
      </c>
      <c r="E11" s="61" t="s">
        <v>45</v>
      </c>
    </row>
    <row r="12" spans="1:5" ht="18.75" customHeight="1">
      <c r="A12" s="47"/>
      <c r="B12" s="59" t="s">
        <v>40</v>
      </c>
      <c r="C12" s="37">
        <v>13</v>
      </c>
      <c r="D12" s="14">
        <v>1034</v>
      </c>
      <c r="E12" s="61" t="s">
        <v>46</v>
      </c>
    </row>
    <row r="13" spans="1:5" ht="18.75" customHeight="1">
      <c r="A13" s="90"/>
      <c r="B13" s="87" t="s">
        <v>40</v>
      </c>
      <c r="C13" s="48">
        <v>13</v>
      </c>
      <c r="D13" s="91">
        <v>100</v>
      </c>
      <c r="E13" s="92" t="s">
        <v>47</v>
      </c>
    </row>
    <row r="14" spans="1:5" ht="18" customHeight="1" thickBot="1">
      <c r="A14" s="11" t="s">
        <v>5</v>
      </c>
      <c r="B14" s="48"/>
      <c r="C14" s="48"/>
      <c r="D14" s="9">
        <f>SUM(D7:D13)</f>
        <v>204769</v>
      </c>
      <c r="E14" s="110"/>
    </row>
    <row r="15" spans="1:5" ht="17.25" customHeight="1">
      <c r="A15" s="40"/>
      <c r="B15" s="58" t="s">
        <v>40</v>
      </c>
      <c r="C15" s="36">
        <v>13</v>
      </c>
      <c r="D15" s="15">
        <v>46819</v>
      </c>
      <c r="E15" s="62" t="s">
        <v>48</v>
      </c>
    </row>
    <row r="16" spans="1:5" s="8" customFormat="1" ht="17.25" customHeight="1">
      <c r="A16" s="11" t="s">
        <v>35</v>
      </c>
      <c r="B16" s="97"/>
      <c r="C16" s="97"/>
      <c r="D16" s="9">
        <f>SUM(D15)</f>
        <v>46819</v>
      </c>
      <c r="E16" s="98"/>
    </row>
    <row r="17" spans="1:5" ht="17.25" customHeight="1">
      <c r="A17" s="47"/>
      <c r="B17" s="59"/>
      <c r="C17" s="37"/>
      <c r="D17" s="14">
        <v>0</v>
      </c>
      <c r="E17" s="61"/>
    </row>
    <row r="18" spans="1:5" s="8" customFormat="1" ht="15.75" thickBot="1">
      <c r="A18" s="11" t="s">
        <v>6</v>
      </c>
      <c r="B18" s="97"/>
      <c r="C18" s="97"/>
      <c r="D18" s="9">
        <f>SUM(D17:D17)</f>
        <v>0</v>
      </c>
      <c r="E18" s="98"/>
    </row>
    <row r="19" spans="1:5" ht="17.25" customHeight="1">
      <c r="A19" s="40"/>
      <c r="B19" s="58" t="s">
        <v>40</v>
      </c>
      <c r="C19" s="36">
        <v>13</v>
      </c>
      <c r="D19" s="15">
        <v>11404</v>
      </c>
      <c r="E19" s="62" t="s">
        <v>49</v>
      </c>
    </row>
    <row r="20" spans="1:5" ht="17.25" customHeight="1" thickBot="1">
      <c r="A20" s="81" t="s">
        <v>34</v>
      </c>
      <c r="B20" s="99"/>
      <c r="C20" s="49"/>
      <c r="D20" s="50">
        <f>SUM(D19)</f>
        <v>11404</v>
      </c>
      <c r="E20" s="100"/>
    </row>
    <row r="21" spans="1:5" ht="17.25" customHeight="1">
      <c r="A21" s="47"/>
      <c r="B21" s="59"/>
      <c r="C21" s="37"/>
      <c r="D21" s="14">
        <v>0</v>
      </c>
      <c r="E21" s="61"/>
    </row>
    <row r="22" spans="1:5" ht="16.5" customHeight="1" thickBot="1">
      <c r="A22" s="81" t="s">
        <v>7</v>
      </c>
      <c r="B22" s="49"/>
      <c r="C22" s="49"/>
      <c r="D22" s="50">
        <f>SUM(D21:D21)</f>
        <v>0</v>
      </c>
      <c r="E22" s="101"/>
    </row>
    <row r="23" spans="1:5" ht="16.5" customHeight="1">
      <c r="A23" s="102"/>
      <c r="B23" s="82"/>
      <c r="C23" s="83"/>
      <c r="D23" s="84">
        <v>0</v>
      </c>
      <c r="E23" s="85"/>
    </row>
    <row r="24" spans="1:5" ht="16.5" customHeight="1" thickBot="1">
      <c r="A24" s="93" t="s">
        <v>32</v>
      </c>
      <c r="B24" s="73"/>
      <c r="C24" s="73"/>
      <c r="D24" s="94">
        <f>SUM(D23:D23)</f>
        <v>0</v>
      </c>
      <c r="E24" s="95"/>
    </row>
    <row r="25" spans="1:5" ht="15">
      <c r="A25" s="89"/>
      <c r="B25" s="58" t="s">
        <v>40</v>
      </c>
      <c r="C25" s="36">
        <v>13</v>
      </c>
      <c r="D25" s="15">
        <v>5917</v>
      </c>
      <c r="E25" s="60" t="s">
        <v>50</v>
      </c>
    </row>
    <row r="26" spans="1:5" ht="15.75" thickBot="1">
      <c r="A26" s="17" t="s">
        <v>31</v>
      </c>
      <c r="B26" s="49"/>
      <c r="C26" s="49"/>
      <c r="D26" s="50">
        <f>SUM(D25)</f>
        <v>5917</v>
      </c>
      <c r="E26" s="51"/>
    </row>
    <row r="27" spans="1:5" ht="15.75" thickBot="1">
      <c r="A27" s="10" t="s">
        <v>36</v>
      </c>
      <c r="B27" s="52"/>
      <c r="C27" s="52"/>
      <c r="D27" s="16">
        <f>D14+D16+D18+D20+D22+D24+D26</f>
        <v>268909</v>
      </c>
      <c r="E27" s="53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39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40</v>
      </c>
      <c r="C67" s="24">
        <v>20</v>
      </c>
      <c r="D67" s="4">
        <v>116.75</v>
      </c>
      <c r="E67" s="96" t="s">
        <v>52</v>
      </c>
    </row>
    <row r="68" spans="1:5" s="22" customFormat="1" ht="15">
      <c r="A68" s="23"/>
      <c r="B68" s="24" t="s">
        <v>40</v>
      </c>
      <c r="C68" s="24">
        <v>27</v>
      </c>
      <c r="D68" s="4">
        <v>1320.78</v>
      </c>
      <c r="E68" s="96" t="s">
        <v>37</v>
      </c>
    </row>
    <row r="69" spans="1:5" s="8" customFormat="1" ht="15.75" thickBot="1">
      <c r="A69" s="25" t="s">
        <v>17</v>
      </c>
      <c r="B69" s="26"/>
      <c r="C69" s="26"/>
      <c r="D69" s="6">
        <f>SUM(D67:D68)</f>
        <v>1437.53</v>
      </c>
      <c r="E69" s="27"/>
    </row>
    <row r="70" spans="1:5" ht="15">
      <c r="A70" s="69"/>
      <c r="B70" s="70"/>
      <c r="C70" s="70"/>
      <c r="D70" s="71">
        <v>0</v>
      </c>
      <c r="E70" s="88"/>
    </row>
    <row r="71" spans="1:5" s="8" customFormat="1" ht="15.75" thickBot="1">
      <c r="A71" s="25" t="s">
        <v>30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40</v>
      </c>
      <c r="C72" s="24">
        <v>27</v>
      </c>
      <c r="D72" s="4">
        <v>116.65</v>
      </c>
      <c r="E72" s="31" t="s">
        <v>55</v>
      </c>
    </row>
    <row r="73" spans="1:5" ht="17.25" customHeight="1">
      <c r="A73" s="23"/>
      <c r="B73" s="24" t="s">
        <v>40</v>
      </c>
      <c r="C73" s="24">
        <v>27</v>
      </c>
      <c r="D73" s="4">
        <v>1766.31</v>
      </c>
      <c r="E73" s="31" t="s">
        <v>56</v>
      </c>
    </row>
    <row r="74" spans="1:5" ht="17.25" customHeight="1">
      <c r="A74" s="63"/>
      <c r="B74" s="64" t="s">
        <v>40</v>
      </c>
      <c r="C74" s="64">
        <v>20</v>
      </c>
      <c r="D74" s="65">
        <v>37.38</v>
      </c>
      <c r="E74" s="66" t="s">
        <v>53</v>
      </c>
    </row>
    <row r="75" spans="1:5" ht="17.25" customHeight="1">
      <c r="A75" s="63"/>
      <c r="B75" s="64" t="s">
        <v>40</v>
      </c>
      <c r="C75" s="64">
        <v>27</v>
      </c>
      <c r="D75" s="65">
        <v>0.01</v>
      </c>
      <c r="E75" s="66" t="s">
        <v>54</v>
      </c>
    </row>
    <row r="76" spans="1:5" s="8" customFormat="1" ht="15.75" thickBot="1">
      <c r="A76" s="32" t="s">
        <v>18</v>
      </c>
      <c r="B76" s="5"/>
      <c r="C76" s="5"/>
      <c r="D76" s="12">
        <f>SUM(D72:D75)</f>
        <v>1920.3500000000001</v>
      </c>
      <c r="E76" s="33"/>
    </row>
    <row r="77" spans="1:5" s="8" customFormat="1" ht="15">
      <c r="A77" s="34"/>
      <c r="B77" s="29" t="s">
        <v>40</v>
      </c>
      <c r="C77" s="29">
        <v>20</v>
      </c>
      <c r="D77" s="7">
        <v>239.76</v>
      </c>
      <c r="E77" s="30" t="s">
        <v>57</v>
      </c>
    </row>
    <row r="78" spans="1:8" s="8" customFormat="1" ht="15" customHeight="1">
      <c r="A78" s="35"/>
      <c r="B78" s="24" t="s">
        <v>40</v>
      </c>
      <c r="C78" s="24">
        <v>27</v>
      </c>
      <c r="D78" s="4">
        <v>185.15</v>
      </c>
      <c r="E78" s="68" t="s">
        <v>58</v>
      </c>
      <c r="H78" s="67"/>
    </row>
    <row r="79" spans="1:5" s="8" customFormat="1" ht="15" customHeight="1">
      <c r="A79" s="35"/>
      <c r="B79" s="24" t="s">
        <v>40</v>
      </c>
      <c r="C79" s="24">
        <v>27</v>
      </c>
      <c r="D79" s="4">
        <v>7.63</v>
      </c>
      <c r="E79" s="31" t="s">
        <v>28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432.53999999999996</v>
      </c>
      <c r="E80" s="33"/>
    </row>
    <row r="81" spans="1:5" s="8" customFormat="1" ht="15">
      <c r="A81" s="34"/>
      <c r="B81" s="58"/>
      <c r="C81" s="36"/>
      <c r="D81" s="7">
        <v>0</v>
      </c>
      <c r="E81" s="62"/>
    </row>
    <row r="82" spans="1:5" s="8" customFormat="1" ht="15.75" thickBot="1">
      <c r="A82" s="25" t="s">
        <v>19</v>
      </c>
      <c r="B82" s="26"/>
      <c r="C82" s="26"/>
      <c r="D82" s="6">
        <f>SUM(D81:D81)</f>
        <v>0</v>
      </c>
      <c r="E82" s="77"/>
    </row>
    <row r="83" spans="1:5" s="22" customFormat="1" ht="15">
      <c r="A83" s="69"/>
      <c r="B83" s="70"/>
      <c r="C83" s="70"/>
      <c r="D83" s="71">
        <v>0</v>
      </c>
      <c r="E83" s="72"/>
    </row>
    <row r="84" spans="1:5" s="8" customFormat="1" ht="15.75" thickBot="1">
      <c r="A84" s="25" t="s">
        <v>9</v>
      </c>
      <c r="B84" s="26"/>
      <c r="C84" s="26"/>
      <c r="D84" s="6">
        <f>SUM(D83)</f>
        <v>0</v>
      </c>
      <c r="E84" s="77"/>
    </row>
    <row r="85" spans="1:5" ht="15">
      <c r="A85" s="38"/>
      <c r="B85" s="39" t="s">
        <v>40</v>
      </c>
      <c r="C85" s="39">
        <v>5</v>
      </c>
      <c r="D85" s="13">
        <v>1018.4</v>
      </c>
      <c r="E85" s="68" t="s">
        <v>59</v>
      </c>
    </row>
    <row r="86" spans="1:5" ht="15">
      <c r="A86" s="23"/>
      <c r="B86" s="24" t="s">
        <v>40</v>
      </c>
      <c r="C86" s="24">
        <v>25</v>
      </c>
      <c r="D86" s="4">
        <v>26</v>
      </c>
      <c r="E86" s="31" t="s">
        <v>60</v>
      </c>
    </row>
    <row r="87" spans="1:5" ht="16.5" customHeight="1">
      <c r="A87" s="23"/>
      <c r="B87" s="24" t="s">
        <v>40</v>
      </c>
      <c r="C87" s="24">
        <v>27</v>
      </c>
      <c r="D87" s="4">
        <v>1219.65</v>
      </c>
      <c r="E87" s="31" t="s">
        <v>61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2264.05</v>
      </c>
      <c r="E88" s="33"/>
    </row>
    <row r="89" spans="1:5" ht="15">
      <c r="A89" s="28"/>
      <c r="B89" s="29" t="s">
        <v>40</v>
      </c>
      <c r="C89" s="29">
        <v>27</v>
      </c>
      <c r="D89" s="7">
        <v>340</v>
      </c>
      <c r="E89" s="30" t="s">
        <v>63</v>
      </c>
    </row>
    <row r="90" spans="1:5" ht="15">
      <c r="A90" s="23"/>
      <c r="B90" s="24" t="s">
        <v>40</v>
      </c>
      <c r="C90" s="24">
        <v>27</v>
      </c>
      <c r="D90" s="4">
        <v>2449.52</v>
      </c>
      <c r="E90" s="31" t="s">
        <v>64</v>
      </c>
    </row>
    <row r="91" spans="1:5" ht="15">
      <c r="A91" s="23"/>
      <c r="B91" s="24" t="s">
        <v>40</v>
      </c>
      <c r="C91" s="24">
        <v>27</v>
      </c>
      <c r="D91" s="4">
        <v>4465.12</v>
      </c>
      <c r="E91" s="31" t="s">
        <v>38</v>
      </c>
    </row>
    <row r="92" spans="1:5" ht="17.25" customHeight="1">
      <c r="A92" s="63"/>
      <c r="B92" s="64" t="s">
        <v>40</v>
      </c>
      <c r="C92" s="64">
        <v>27</v>
      </c>
      <c r="D92" s="65">
        <v>42.78</v>
      </c>
      <c r="E92" s="66" t="s">
        <v>65</v>
      </c>
    </row>
    <row r="93" spans="1:5" ht="17.25" customHeight="1">
      <c r="A93" s="63"/>
      <c r="B93" s="64" t="s">
        <v>40</v>
      </c>
      <c r="C93" s="64">
        <v>27</v>
      </c>
      <c r="D93" s="65">
        <v>1256.64</v>
      </c>
      <c r="E93" s="66" t="s">
        <v>66</v>
      </c>
    </row>
    <row r="94" spans="1:5" ht="17.25" customHeight="1">
      <c r="A94" s="63"/>
      <c r="B94" s="64" t="s">
        <v>40</v>
      </c>
      <c r="C94" s="64">
        <v>4</v>
      </c>
      <c r="D94" s="65">
        <v>0.9</v>
      </c>
      <c r="E94" s="66" t="s">
        <v>62</v>
      </c>
    </row>
    <row r="95" spans="1:5" s="8" customFormat="1" ht="15.75" thickBot="1">
      <c r="A95" s="25" t="s">
        <v>13</v>
      </c>
      <c r="B95" s="26"/>
      <c r="C95" s="26"/>
      <c r="D95" s="6">
        <f>SUM(D89:D94)</f>
        <v>8554.96</v>
      </c>
      <c r="E95" s="27"/>
    </row>
    <row r="96" spans="1:5" s="8" customFormat="1" ht="15">
      <c r="A96" s="86"/>
      <c r="B96" s="39"/>
      <c r="C96" s="39"/>
      <c r="D96" s="13">
        <v>0</v>
      </c>
      <c r="E96" s="45"/>
    </row>
    <row r="97" spans="1:5" s="8" customFormat="1" ht="15.75" thickBot="1">
      <c r="A97" s="25" t="s">
        <v>11</v>
      </c>
      <c r="B97" s="26"/>
      <c r="C97" s="26"/>
      <c r="D97" s="80">
        <f>SUM(D96:D96)</f>
        <v>0</v>
      </c>
      <c r="E97" s="27"/>
    </row>
    <row r="98" spans="1:5" s="22" customFormat="1" ht="15">
      <c r="A98" s="38"/>
      <c r="B98" s="39" t="s">
        <v>40</v>
      </c>
      <c r="C98" s="39">
        <v>27</v>
      </c>
      <c r="D98" s="104">
        <v>1099.56</v>
      </c>
      <c r="E98" s="45" t="s">
        <v>67</v>
      </c>
    </row>
    <row r="99" spans="1:5" s="8" customFormat="1" ht="15.75" thickBot="1">
      <c r="A99" s="25" t="s">
        <v>33</v>
      </c>
      <c r="B99" s="26"/>
      <c r="C99" s="26"/>
      <c r="D99" s="80">
        <f>SUM(D98:D98)</f>
        <v>1099.56</v>
      </c>
      <c r="E99" s="106"/>
    </row>
    <row r="100" spans="1:5" s="8" customFormat="1" ht="15.75" customHeight="1">
      <c r="A100" s="86"/>
      <c r="B100" s="82"/>
      <c r="C100" s="83"/>
      <c r="D100" s="104">
        <v>0</v>
      </c>
      <c r="E100" s="107"/>
    </row>
    <row r="101" spans="1:5" s="8" customFormat="1" ht="15.75" thickBot="1">
      <c r="A101" s="74" t="s">
        <v>12</v>
      </c>
      <c r="B101" s="75"/>
      <c r="C101" s="75"/>
      <c r="D101" s="76">
        <f>SUM(D100:D100)</f>
        <v>0</v>
      </c>
      <c r="E101" s="105"/>
    </row>
    <row r="102" spans="1:5" s="22" customFormat="1" ht="15">
      <c r="A102" s="108"/>
      <c r="B102" s="82"/>
      <c r="C102" s="83"/>
      <c r="D102" s="103">
        <v>0</v>
      </c>
      <c r="E102" s="109"/>
    </row>
    <row r="103" spans="1:5" s="8" customFormat="1" ht="15.75" thickBot="1">
      <c r="A103" s="32" t="s">
        <v>20</v>
      </c>
      <c r="B103" s="5"/>
      <c r="C103" s="5"/>
      <c r="D103" s="12">
        <f>SUM(D102:D102)</f>
        <v>0</v>
      </c>
      <c r="E103" s="41"/>
    </row>
    <row r="104" spans="1:5" ht="15">
      <c r="A104" s="28"/>
      <c r="B104" s="29"/>
      <c r="C104" s="29"/>
      <c r="D104" s="7">
        <v>0</v>
      </c>
      <c r="E104" s="42"/>
    </row>
    <row r="105" spans="1:5" s="8" customFormat="1" ht="15.75" thickBot="1">
      <c r="A105" s="25" t="s">
        <v>21</v>
      </c>
      <c r="B105" s="26"/>
      <c r="C105" s="26"/>
      <c r="D105" s="6">
        <f>SUM(D104:D104)</f>
        <v>0</v>
      </c>
      <c r="E105" s="27"/>
    </row>
    <row r="106" spans="1:5" ht="15">
      <c r="A106" s="38" t="s">
        <v>22</v>
      </c>
      <c r="B106" s="39" t="s">
        <v>40</v>
      </c>
      <c r="C106" s="39">
        <v>20</v>
      </c>
      <c r="D106" s="13">
        <v>135.09</v>
      </c>
      <c r="E106" s="45" t="s">
        <v>68</v>
      </c>
    </row>
    <row r="107" spans="1:5" ht="15">
      <c r="A107" s="23"/>
      <c r="B107" s="24" t="s">
        <v>40</v>
      </c>
      <c r="C107" s="24">
        <v>27</v>
      </c>
      <c r="D107" s="4">
        <v>416.5</v>
      </c>
      <c r="E107" s="96" t="s">
        <v>69</v>
      </c>
    </row>
    <row r="108" spans="1:5" ht="15">
      <c r="A108" s="23"/>
      <c r="B108" s="24" t="s">
        <v>40</v>
      </c>
      <c r="C108" s="24">
        <v>27</v>
      </c>
      <c r="D108" s="4">
        <v>133.65</v>
      </c>
      <c r="E108" s="96" t="s">
        <v>70</v>
      </c>
    </row>
    <row r="109" spans="1:5" s="8" customFormat="1" ht="15.75" thickBot="1">
      <c r="A109" s="32" t="s">
        <v>23</v>
      </c>
      <c r="B109" s="5"/>
      <c r="C109" s="5"/>
      <c r="D109" s="12">
        <f>SUM(D106:D108)</f>
        <v>685.24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24</v>
      </c>
      <c r="B111" s="26"/>
      <c r="C111" s="26"/>
      <c r="D111" s="6">
        <f>SUM(D110)</f>
        <v>0</v>
      </c>
      <c r="E111" s="27"/>
    </row>
    <row r="112" spans="1:5" s="8" customFormat="1" ht="15">
      <c r="A112" s="34"/>
      <c r="B112" s="58"/>
      <c r="C112" s="36"/>
      <c r="D112" s="4">
        <v>0</v>
      </c>
      <c r="E112" s="96"/>
    </row>
    <row r="113" spans="1:5" s="8" customFormat="1" ht="15.75" thickBot="1">
      <c r="A113" s="25" t="s">
        <v>25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40</v>
      </c>
      <c r="C114" s="29">
        <v>27</v>
      </c>
      <c r="D114" s="78">
        <v>762.36</v>
      </c>
      <c r="E114" s="42" t="s">
        <v>71</v>
      </c>
    </row>
    <row r="115" spans="1:5" s="8" customFormat="1" ht="15.75" thickBot="1">
      <c r="A115" s="32" t="s">
        <v>26</v>
      </c>
      <c r="B115" s="5"/>
      <c r="C115" s="5"/>
      <c r="D115" s="79">
        <f>SUM(D114)</f>
        <v>762.36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27</v>
      </c>
      <c r="B117" s="26"/>
      <c r="C117" s="26"/>
      <c r="D117" s="6">
        <f>SUM(D116:D116)</f>
        <v>0</v>
      </c>
      <c r="E117" s="27"/>
    </row>
    <row r="118" spans="1:5" s="8" customFormat="1" ht="15.75" thickBot="1">
      <c r="A118" s="54" t="s">
        <v>51</v>
      </c>
      <c r="B118" s="55"/>
      <c r="C118" s="55"/>
      <c r="D118" s="56">
        <f>D69+D71+D76+D80+D82+D84+D88+D95+D97+D99+D101+D103+D105+D109+D111+D113+D115+D117</f>
        <v>17156.59</v>
      </c>
      <c r="E118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2019-07-03T08:27:48Z</cp:lastPrinted>
  <dcterms:created xsi:type="dcterms:W3CDTF">2016-03-14T09:29:35Z</dcterms:created>
  <dcterms:modified xsi:type="dcterms:W3CDTF">2019-07-03T08:28:39Z</dcterms:modified>
  <cp:category/>
  <cp:version/>
  <cp:contentType/>
  <cp:contentStatus/>
</cp:coreProperties>
</file>