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<sst xmlns="http://schemas.openxmlformats.org/spreadsheetml/2006/main" count="145" uniqueCount="85">
  <si>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</si>
  <si>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</si>
  <si>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</si>
  <si>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</si>
  <si>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</si>
  <si>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</si>
  <si>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</si>
  <si>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</si>
  <si>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</si>
  <si>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</si>
  <si>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</si>
  <si>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</si>
  <si>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</si>
  <si>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</si>
  <si>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</si>
  <si>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</si>
  <si>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</si>
  <si>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</si>
  <si>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</si>
  <si>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</si>
  <si>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</si>
  <si>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</si>
  <si>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</si>
  <si>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</si>
  <si>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</si>
  <si>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</si>
  <si>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</si>
  <si>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</si>
  <si>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</si>
  <si>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</si>
  <si>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DECEMBRIE</t>
  </si>
  <si>
    <t>total 10.03.07</t>
  </si>
  <si>
    <t>total 10.02.06</t>
  </si>
  <si>
    <t>total 20.05.30</t>
  </si>
  <si>
    <t>total 10.01.17</t>
  </si>
  <si>
    <t>total 10.01.05</t>
  </si>
  <si>
    <t>taxa distributie abon.ziare locale pe anul 2020</t>
  </si>
  <si>
    <t>DECEMBRIE 2019</t>
  </si>
  <si>
    <t>TOTAL DECEMBRIE 2019</t>
  </si>
  <si>
    <t>decembrie</t>
  </si>
  <si>
    <t>incasat restituire indemn.boala sup.din FNUASS</t>
  </si>
  <si>
    <t>plata impozit aferente salarii noiembrie 2019</t>
  </si>
  <si>
    <t>plata contributii asig. sociale sanatate salariati aferenta salarii noiembrie 2019</t>
  </si>
  <si>
    <t>plata pensii facultative noiembrie 2019</t>
  </si>
  <si>
    <t>alimentat carduri salarii pentru luna noiembrie 2019</t>
  </si>
  <si>
    <t>retineri CAR salariati noiembrie 2019</t>
  </si>
  <si>
    <t>poprire credit bancar noiembrie 2019</t>
  </si>
  <si>
    <t>plata contributii asig. sociale  salariati aferenta salarii noiembrie 2019 partial</t>
  </si>
  <si>
    <t>spor conditii munca vatamatoare noiembrie 2019</t>
  </si>
  <si>
    <t>indemnizatii hrana noiembrie 2019</t>
  </si>
  <si>
    <t>contr.asiguratorie pentru munca noiembrie 2019</t>
  </si>
  <si>
    <t>contr.asiguratorie pentru munca noiembrie 2020</t>
  </si>
  <si>
    <t>chirie spatiu pct.lucru Negresti noiembrie 2019</t>
  </si>
  <si>
    <t>asig.RCA SM 05 ULX 05 ULW per.07.12.-06.12.20</t>
  </si>
  <si>
    <t>asig.RCA SM 04 VLZ 10 YTM per.31.12.-30.12.20</t>
  </si>
  <si>
    <t>materiale protectia muncii</t>
  </si>
  <si>
    <t>abonament revista Capital pe anul 2020</t>
  </si>
  <si>
    <t>multifunctionala Brother 1 bucata</t>
  </si>
  <si>
    <t>schimbat anvelope vara cu iarna pt. 3 auto</t>
  </si>
  <si>
    <t>comision tranzactii POS noiembrie 2019</t>
  </si>
  <si>
    <t>schimbat anvelope vara cu iarna pt. 2 auto</t>
  </si>
  <si>
    <t>asistenta tehnica soft progr.econ.trim.IV 2019</t>
  </si>
  <si>
    <t>spalat si curatat parc auto noiembrie 2019</t>
  </si>
  <si>
    <t>servicii curatenie sediu noiembrie 2019</t>
  </si>
  <si>
    <t>servicii paza sediu noiembrie 2019</t>
  </si>
  <si>
    <t>ch.comune admin.arhiva P-ta Romana dec.19</t>
  </si>
  <si>
    <t>incarcare cartuse 10 bucati</t>
  </si>
  <si>
    <t>reparatie directie, bielete, disc frana SM 10 YTM</t>
  </si>
  <si>
    <t>raport evaluare cladiri si teren pe anul 2019</t>
  </si>
  <si>
    <t>cartuse si acumulatoare</t>
  </si>
  <si>
    <t>centralizator taxe postale noiembrie 2019</t>
  </si>
  <si>
    <t>abon.conv.tel.fixe si mobile noiembrie 2019</t>
  </si>
  <si>
    <t>taxa distributie abon.rev.Capital pe anul 2020</t>
  </si>
  <si>
    <t>abonament cablu tv decembrie 2019</t>
  </si>
  <si>
    <t>centralizator taxe postale decembrie 2019</t>
  </si>
  <si>
    <t>ch.transport gunoi menajer sediu nov.2019</t>
  </si>
  <si>
    <t>consum apa-canal sediu noiembrie 2019</t>
  </si>
  <si>
    <t>consum en.el.pct.lucru Negresti oct.2019</t>
  </si>
  <si>
    <t>consum gaz metan sediu noiembrie 2019</t>
  </si>
  <si>
    <t>consum en.el.sediu noiembrie 2019</t>
  </si>
  <si>
    <t>consum en.el.sediu noiembrie 2019 diferente</t>
  </si>
  <si>
    <t>formulare control pv control 500 bucati</t>
  </si>
  <si>
    <t>ambalaje arhiva cutii carton 200 bucati</t>
  </si>
  <si>
    <t>cartus ECO Lexmark 1 bucata</t>
  </si>
  <si>
    <t>furnituri birou hartie copiator, cartuse, plicuri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</si>
</sst>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  <xf numFmtId="0" fontId="33" fillId="0" borderId="22" xfId="0" applyFont="1" applyFill="1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1">
      <selection activeCell="C51" sqref="C51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28</v>
      </c>
    </row>
    <row r="2" spans="1:2" ht="15">
      <c r="A2" s="3" t="s">
        <v>4</v>
      </c>
      <c r="B2" s="3"/>
    </row>
    <row r="4" ht="15">
      <c r="E4" s="21" t="s">
        <v>37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8" t="s">
        <v>39</v>
      </c>
      <c r="C7" s="36">
        <v>17</v>
      </c>
      <c r="D7" s="15">
        <v>16657</v>
      </c>
      <c r="E7" s="60" t="s">
        <v>41</v>
      </c>
    </row>
    <row r="8" spans="1:5" ht="30">
      <c r="A8" s="47"/>
      <c r="B8" s="59" t="s">
        <v>39</v>
      </c>
      <c r="C8" s="37">
        <v>17</v>
      </c>
      <c r="D8" s="14">
        <v>26171</v>
      </c>
      <c r="E8" s="61" t="s">
        <v>42</v>
      </c>
    </row>
    <row r="9" spans="1:5" ht="30">
      <c r="A9" s="47"/>
      <c r="B9" s="59" t="s">
        <v>39</v>
      </c>
      <c r="C9" s="37">
        <v>17</v>
      </c>
      <c r="D9" s="14">
        <v>14057</v>
      </c>
      <c r="E9" s="61" t="s">
        <v>47</v>
      </c>
    </row>
    <row r="10" spans="1:5" ht="30">
      <c r="A10" s="47"/>
      <c r="B10" s="59" t="s">
        <v>39</v>
      </c>
      <c r="C10" s="37">
        <v>18</v>
      </c>
      <c r="D10" s="14">
        <v>2500</v>
      </c>
      <c r="E10" s="61" t="s">
        <v>47</v>
      </c>
    </row>
    <row r="11" spans="1:5" ht="30">
      <c r="A11" s="47"/>
      <c r="B11" s="59" t="s">
        <v>39</v>
      </c>
      <c r="C11" s="37">
        <v>23</v>
      </c>
      <c r="D11" s="14">
        <v>20358</v>
      </c>
      <c r="E11" s="61" t="s">
        <v>47</v>
      </c>
    </row>
    <row r="12" spans="1:5" ht="20.25" customHeight="1">
      <c r="A12" s="47"/>
      <c r="B12" s="59" t="s">
        <v>39</v>
      </c>
      <c r="C12" s="37">
        <v>17</v>
      </c>
      <c r="D12" s="14">
        <v>220</v>
      </c>
      <c r="E12" s="61" t="s">
        <v>43</v>
      </c>
    </row>
    <row r="13" spans="1:5" ht="21.75" customHeight="1">
      <c r="A13" s="47"/>
      <c r="B13" s="59" t="s">
        <v>39</v>
      </c>
      <c r="C13" s="37">
        <v>17</v>
      </c>
      <c r="D13" s="14">
        <v>141574</v>
      </c>
      <c r="E13" s="61" t="s">
        <v>44</v>
      </c>
    </row>
    <row r="14" spans="1:5" ht="18.75" customHeight="1">
      <c r="A14" s="47"/>
      <c r="B14" s="59" t="s">
        <v>39</v>
      </c>
      <c r="C14" s="37">
        <v>17</v>
      </c>
      <c r="D14" s="14">
        <v>450</v>
      </c>
      <c r="E14" s="61" t="s">
        <v>45</v>
      </c>
    </row>
    <row r="15" spans="1:5" ht="18.75" customHeight="1">
      <c r="A15" s="89"/>
      <c r="B15" s="86" t="s">
        <v>39</v>
      </c>
      <c r="C15" s="48">
        <v>17</v>
      </c>
      <c r="D15" s="90">
        <v>707</v>
      </c>
      <c r="E15" s="91" t="s">
        <v>46</v>
      </c>
    </row>
    <row r="16" spans="1:5" ht="18.75" customHeight="1">
      <c r="A16" s="89"/>
      <c r="B16" s="86" t="s">
        <v>39</v>
      </c>
      <c r="C16" s="48">
        <v>13</v>
      </c>
      <c r="D16" s="90">
        <v>-14658</v>
      </c>
      <c r="E16" s="91" t="s">
        <v>40</v>
      </c>
    </row>
    <row r="17" spans="1:5" ht="18" customHeight="1" thickBot="1">
      <c r="A17" s="11" t="s">
        <v>5</v>
      </c>
      <c r="B17" s="48"/>
      <c r="C17" s="48"/>
      <c r="D17" s="9">
        <f>SUM(D7:D16)</f>
        <v>208036</v>
      </c>
      <c r="E17" s="109"/>
    </row>
    <row r="18" spans="1:5" ht="17.25" customHeight="1">
      <c r="A18" s="40"/>
      <c r="B18" s="58" t="s">
        <v>39</v>
      </c>
      <c r="C18" s="36">
        <v>17</v>
      </c>
      <c r="D18" s="15">
        <v>29778</v>
      </c>
      <c r="E18" s="62" t="s">
        <v>48</v>
      </c>
    </row>
    <row r="19" spans="1:5" s="8" customFormat="1" ht="17.25" customHeight="1">
      <c r="A19" s="11" t="s">
        <v>35</v>
      </c>
      <c r="B19" s="96"/>
      <c r="C19" s="96"/>
      <c r="D19" s="9">
        <f>SUM(D18)</f>
        <v>29778</v>
      </c>
      <c r="E19" s="97"/>
    </row>
    <row r="20" spans="1:5" ht="17.25" customHeight="1">
      <c r="A20" s="47"/>
      <c r="B20" s="59"/>
      <c r="C20" s="37"/>
      <c r="D20" s="14">
        <v>0</v>
      </c>
      <c r="E20" s="61"/>
    </row>
    <row r="21" spans="1:5" s="8" customFormat="1" ht="15.75" thickBot="1">
      <c r="A21" s="11" t="s">
        <v>6</v>
      </c>
      <c r="B21" s="96"/>
      <c r="C21" s="96"/>
      <c r="D21" s="9">
        <f>SUM(D20:D20)</f>
        <v>0</v>
      </c>
      <c r="E21" s="97"/>
    </row>
    <row r="22" spans="1:5" ht="17.25" customHeight="1">
      <c r="A22" s="40"/>
      <c r="B22" s="58" t="s">
        <v>39</v>
      </c>
      <c r="C22" s="36">
        <v>17</v>
      </c>
      <c r="D22" s="15">
        <v>11734</v>
      </c>
      <c r="E22" s="62" t="s">
        <v>49</v>
      </c>
    </row>
    <row r="23" spans="1:5" ht="17.25" customHeight="1" thickBot="1">
      <c r="A23" s="80" t="s">
        <v>34</v>
      </c>
      <c r="B23" s="98"/>
      <c r="C23" s="49"/>
      <c r="D23" s="50">
        <f>SUM(D22)</f>
        <v>11734</v>
      </c>
      <c r="E23" s="99"/>
    </row>
    <row r="24" spans="1:5" ht="17.25" customHeight="1">
      <c r="A24" s="47"/>
      <c r="B24" s="59"/>
      <c r="C24" s="37"/>
      <c r="D24" s="14">
        <v>0</v>
      </c>
      <c r="E24" s="61"/>
    </row>
    <row r="25" spans="1:5" ht="16.5" customHeight="1" thickBot="1">
      <c r="A25" s="80" t="s">
        <v>7</v>
      </c>
      <c r="B25" s="49"/>
      <c r="C25" s="49"/>
      <c r="D25" s="50">
        <f>SUM(D24:D24)</f>
        <v>0</v>
      </c>
      <c r="E25" s="100"/>
    </row>
    <row r="26" spans="1:5" ht="16.5" customHeight="1">
      <c r="A26" s="101"/>
      <c r="B26" s="81"/>
      <c r="C26" s="82"/>
      <c r="D26" s="83">
        <v>0</v>
      </c>
      <c r="E26" s="84"/>
    </row>
    <row r="27" spans="1:5" ht="16.5" customHeight="1" thickBot="1">
      <c r="A27" s="92" t="s">
        <v>32</v>
      </c>
      <c r="B27" s="110"/>
      <c r="C27" s="72"/>
      <c r="D27" s="93">
        <f>SUM(D26:D26)</f>
        <v>0</v>
      </c>
      <c r="E27" s="94"/>
    </row>
    <row r="28" spans="1:5" ht="15">
      <c r="A28" s="88"/>
      <c r="B28" s="58" t="s">
        <v>39</v>
      </c>
      <c r="C28" s="36">
        <v>17</v>
      </c>
      <c r="D28" s="15">
        <v>5790</v>
      </c>
      <c r="E28" s="60" t="s">
        <v>50</v>
      </c>
    </row>
    <row r="29" spans="1:5" ht="15">
      <c r="A29" s="112"/>
      <c r="B29" s="59" t="s">
        <v>39</v>
      </c>
      <c r="C29" s="37">
        <v>20</v>
      </c>
      <c r="D29" s="14">
        <v>146</v>
      </c>
      <c r="E29" s="113" t="s">
        <v>51</v>
      </c>
    </row>
    <row r="30" spans="1:5" ht="15.75" thickBot="1">
      <c r="A30" s="17" t="s">
        <v>31</v>
      </c>
      <c r="B30" s="49"/>
      <c r="C30" s="49"/>
      <c r="D30" s="50">
        <f>SUM(D28:D29)</f>
        <v>5936</v>
      </c>
      <c r="E30" s="51"/>
    </row>
    <row r="31" spans="1:5" ht="15.75" thickBot="1">
      <c r="A31" s="10" t="s">
        <v>38</v>
      </c>
      <c r="B31" s="52"/>
      <c r="C31" s="52"/>
      <c r="D31" s="16">
        <f>D17+D19+D21+D23+D25+D27+D30</f>
        <v>255484</v>
      </c>
      <c r="E31" s="53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spans="1:5" ht="21">
      <c r="A60" s="2" t="s">
        <v>0</v>
      </c>
      <c r="E60" s="8" t="s">
        <v>28</v>
      </c>
    </row>
    <row r="61" spans="1:2" ht="15">
      <c r="A61" s="3" t="s">
        <v>14</v>
      </c>
      <c r="B61" s="3"/>
    </row>
    <row r="62" spans="1:5" ht="15">
      <c r="A62" s="3"/>
      <c r="B62" s="3"/>
      <c r="E62" s="21" t="s">
        <v>37</v>
      </c>
    </row>
    <row r="63" ht="15.75" thickBot="1"/>
    <row r="64" spans="1:5" ht="31.5" customHeight="1">
      <c r="A64" s="46" t="s">
        <v>16</v>
      </c>
      <c r="B64" s="43" t="s">
        <v>1</v>
      </c>
      <c r="C64" s="43" t="s">
        <v>15</v>
      </c>
      <c r="D64" s="43" t="s">
        <v>2</v>
      </c>
      <c r="E64" s="44" t="s">
        <v>3</v>
      </c>
    </row>
    <row r="65" spans="1:5" s="22" customFormat="1" ht="15">
      <c r="A65" s="23"/>
      <c r="B65" s="24" t="s">
        <v>39</v>
      </c>
      <c r="C65" s="24">
        <v>11</v>
      </c>
      <c r="D65" s="4">
        <v>416.5</v>
      </c>
      <c r="E65" s="95" t="s">
        <v>81</v>
      </c>
    </row>
    <row r="66" spans="1:5" s="22" customFormat="1" ht="15">
      <c r="A66" s="23"/>
      <c r="B66" s="24" t="s">
        <v>39</v>
      </c>
      <c r="C66" s="24">
        <v>20</v>
      </c>
      <c r="D66" s="4">
        <v>887.68</v>
      </c>
      <c r="E66" s="95" t="s">
        <v>84</v>
      </c>
    </row>
    <row r="67" spans="1:5" s="22" customFormat="1" ht="15">
      <c r="A67" s="63"/>
      <c r="B67" s="64" t="s">
        <v>39</v>
      </c>
      <c r="C67" s="64">
        <v>30</v>
      </c>
      <c r="D67" s="65">
        <v>436.5</v>
      </c>
      <c r="E67" s="111" t="s">
        <v>69</v>
      </c>
    </row>
    <row r="68" spans="1:5" s="22" customFormat="1" ht="15">
      <c r="A68" s="63"/>
      <c r="B68" s="64" t="s">
        <v>39</v>
      </c>
      <c r="C68" s="64">
        <v>30</v>
      </c>
      <c r="D68" s="65">
        <v>452.2</v>
      </c>
      <c r="E68" s="111" t="s">
        <v>83</v>
      </c>
    </row>
    <row r="69" spans="1:5" s="22" customFormat="1" ht="15">
      <c r="A69" s="63"/>
      <c r="B69" s="64" t="s">
        <v>39</v>
      </c>
      <c r="C69" s="64">
        <v>20</v>
      </c>
      <c r="D69" s="65">
        <v>595</v>
      </c>
      <c r="E69" s="111" t="s">
        <v>82</v>
      </c>
    </row>
    <row r="70" spans="1:5" s="8" customFormat="1" ht="15.75" thickBot="1">
      <c r="A70" s="25" t="s">
        <v>17</v>
      </c>
      <c r="B70" s="26"/>
      <c r="C70" s="26"/>
      <c r="D70" s="6">
        <f>SUM(D65:D69)</f>
        <v>2787.8799999999997</v>
      </c>
      <c r="E70" s="27"/>
    </row>
    <row r="71" spans="1:5" ht="15">
      <c r="A71" s="69"/>
      <c r="B71" s="70"/>
      <c r="C71" s="70"/>
      <c r="D71" s="71">
        <v>0</v>
      </c>
      <c r="E71" s="87"/>
    </row>
    <row r="72" spans="1:5" s="8" customFormat="1" ht="15.75" thickBot="1">
      <c r="A72" s="25" t="s">
        <v>29</v>
      </c>
      <c r="B72" s="26"/>
      <c r="C72" s="26"/>
      <c r="D72" s="6">
        <f>SUM(D71:D71)</f>
        <v>0</v>
      </c>
      <c r="E72" s="27"/>
    </row>
    <row r="73" spans="1:5" ht="17.25" customHeight="1">
      <c r="A73" s="23"/>
      <c r="B73" s="24" t="s">
        <v>39</v>
      </c>
      <c r="C73" s="24">
        <v>11</v>
      </c>
      <c r="D73" s="4">
        <v>75.24</v>
      </c>
      <c r="E73" s="31" t="s">
        <v>77</v>
      </c>
    </row>
    <row r="74" spans="1:5" ht="17.25" customHeight="1">
      <c r="A74" s="23"/>
      <c r="B74" s="24" t="s">
        <v>39</v>
      </c>
      <c r="C74" s="24">
        <v>20</v>
      </c>
      <c r="D74" s="4">
        <v>4910.98</v>
      </c>
      <c r="E74" s="31" t="s">
        <v>78</v>
      </c>
    </row>
    <row r="75" spans="1:5" ht="17.25" customHeight="1">
      <c r="A75" s="23"/>
      <c r="B75" s="24" t="s">
        <v>39</v>
      </c>
      <c r="C75" s="24">
        <v>30</v>
      </c>
      <c r="D75" s="4">
        <v>8.17</v>
      </c>
      <c r="E75" s="31" t="s">
        <v>80</v>
      </c>
    </row>
    <row r="76" spans="1:5" ht="17.25" customHeight="1">
      <c r="A76" s="23"/>
      <c r="B76" s="24" t="s">
        <v>39</v>
      </c>
      <c r="C76" s="24">
        <v>23</v>
      </c>
      <c r="D76" s="4">
        <v>2485.63</v>
      </c>
      <c r="E76" s="31" t="s">
        <v>79</v>
      </c>
    </row>
    <row r="77" spans="1:5" s="8" customFormat="1" ht="15.75" thickBot="1">
      <c r="A77" s="32" t="s">
        <v>18</v>
      </c>
      <c r="B77" s="5"/>
      <c r="C77" s="5"/>
      <c r="D77" s="12">
        <f>SUM(D73:D76)</f>
        <v>7480.0199999999995</v>
      </c>
      <c r="E77" s="33"/>
    </row>
    <row r="78" spans="1:5" s="8" customFormat="1" ht="15">
      <c r="A78" s="34"/>
      <c r="B78" s="29" t="s">
        <v>39</v>
      </c>
      <c r="C78" s="29">
        <v>28</v>
      </c>
      <c r="D78" s="7">
        <v>122.37</v>
      </c>
      <c r="E78" s="30" t="s">
        <v>76</v>
      </c>
    </row>
    <row r="79" spans="1:8" s="8" customFormat="1" ht="15" customHeight="1">
      <c r="A79" s="35"/>
      <c r="B79" s="24" t="s">
        <v>39</v>
      </c>
      <c r="C79" s="24">
        <v>11</v>
      </c>
      <c r="D79" s="4">
        <v>185.15</v>
      </c>
      <c r="E79" s="68" t="s">
        <v>75</v>
      </c>
      <c r="H79" s="67"/>
    </row>
    <row r="80" spans="1:5" s="8" customFormat="1" ht="15" customHeight="1">
      <c r="A80" s="35"/>
      <c r="B80" s="24" t="s">
        <v>39</v>
      </c>
      <c r="C80" s="24">
        <v>11</v>
      </c>
      <c r="D80" s="4">
        <v>7.75</v>
      </c>
      <c r="E80" s="31" t="s">
        <v>27</v>
      </c>
    </row>
    <row r="81" spans="1:5" s="8" customFormat="1" ht="17.25" customHeight="1" thickBot="1">
      <c r="A81" s="32" t="s">
        <v>8</v>
      </c>
      <c r="B81" s="5"/>
      <c r="C81" s="5"/>
      <c r="D81" s="12">
        <f>SUM(D78:D80)</f>
        <v>315.27</v>
      </c>
      <c r="E81" s="33"/>
    </row>
    <row r="82" spans="1:5" s="8" customFormat="1" ht="15">
      <c r="A82" s="34"/>
      <c r="B82" s="58"/>
      <c r="C82" s="36"/>
      <c r="D82" s="7">
        <v>0</v>
      </c>
      <c r="E82" s="62"/>
    </row>
    <row r="83" spans="1:5" s="8" customFormat="1" ht="15.75" thickBot="1">
      <c r="A83" s="25" t="s">
        <v>19</v>
      </c>
      <c r="B83" s="26"/>
      <c r="C83" s="26"/>
      <c r="D83" s="6">
        <f>SUM(D82:D82)</f>
        <v>0</v>
      </c>
      <c r="E83" s="76"/>
    </row>
    <row r="84" spans="1:5" s="22" customFormat="1" ht="15">
      <c r="A84" s="63"/>
      <c r="B84" s="64"/>
      <c r="C84" s="64"/>
      <c r="D84" s="65">
        <v>0</v>
      </c>
      <c r="E84" s="66"/>
    </row>
    <row r="85" spans="1:5" s="8" customFormat="1" ht="15.75" thickBot="1">
      <c r="A85" s="25" t="s">
        <v>9</v>
      </c>
      <c r="B85" s="26"/>
      <c r="C85" s="26"/>
      <c r="D85" s="6">
        <f>SUM(D84:D84)</f>
        <v>0</v>
      </c>
      <c r="E85" s="76"/>
    </row>
    <row r="86" spans="1:5" ht="15">
      <c r="A86" s="38"/>
      <c r="B86" s="39" t="s">
        <v>39</v>
      </c>
      <c r="C86" s="39">
        <v>4</v>
      </c>
      <c r="D86" s="13">
        <v>835.06</v>
      </c>
      <c r="E86" s="68" t="s">
        <v>70</v>
      </c>
    </row>
    <row r="87" spans="1:5" ht="15">
      <c r="A87" s="38"/>
      <c r="B87" s="39" t="s">
        <v>39</v>
      </c>
      <c r="C87" s="39">
        <v>30</v>
      </c>
      <c r="D87" s="13">
        <v>1175.76</v>
      </c>
      <c r="E87" s="68" t="s">
        <v>74</v>
      </c>
    </row>
    <row r="88" spans="1:5" ht="15">
      <c r="A88" s="23"/>
      <c r="B88" s="24" t="s">
        <v>39</v>
      </c>
      <c r="C88" s="24">
        <v>18</v>
      </c>
      <c r="D88" s="4">
        <v>26</v>
      </c>
      <c r="E88" s="31" t="s">
        <v>73</v>
      </c>
    </row>
    <row r="89" spans="1:5" ht="15">
      <c r="A89" s="23"/>
      <c r="B89" s="24" t="s">
        <v>39</v>
      </c>
      <c r="C89" s="24">
        <v>3</v>
      </c>
      <c r="D89" s="4">
        <v>0.36</v>
      </c>
      <c r="E89" s="31" t="s">
        <v>36</v>
      </c>
    </row>
    <row r="90" spans="1:5" ht="15">
      <c r="A90" s="23"/>
      <c r="B90" s="24" t="s">
        <v>39</v>
      </c>
      <c r="C90" s="24">
        <v>13</v>
      </c>
      <c r="D90" s="4">
        <v>19.4</v>
      </c>
      <c r="E90" s="31" t="s">
        <v>72</v>
      </c>
    </row>
    <row r="91" spans="1:5" ht="16.5" customHeight="1">
      <c r="A91" s="23"/>
      <c r="B91" s="24" t="s">
        <v>39</v>
      </c>
      <c r="C91" s="24">
        <v>11</v>
      </c>
      <c r="D91" s="4">
        <v>1215.42</v>
      </c>
      <c r="E91" s="31" t="s">
        <v>71</v>
      </c>
    </row>
    <row r="92" spans="1:5" s="8" customFormat="1" ht="18" customHeight="1" thickBot="1">
      <c r="A92" s="32" t="s">
        <v>10</v>
      </c>
      <c r="B92" s="5"/>
      <c r="C92" s="5"/>
      <c r="D92" s="12">
        <f>SUM(D86:D91)</f>
        <v>3272</v>
      </c>
      <c r="E92" s="33"/>
    </row>
    <row r="93" spans="1:5" ht="15">
      <c r="A93" s="28"/>
      <c r="B93" s="29" t="s">
        <v>39</v>
      </c>
      <c r="C93" s="29">
        <v>20</v>
      </c>
      <c r="D93" s="7">
        <v>340</v>
      </c>
      <c r="E93" s="30" t="s">
        <v>62</v>
      </c>
    </row>
    <row r="94" spans="1:5" ht="15">
      <c r="A94" s="23"/>
      <c r="B94" s="24" t="s">
        <v>39</v>
      </c>
      <c r="C94" s="24">
        <v>20</v>
      </c>
      <c r="D94" s="4">
        <v>2449.52</v>
      </c>
      <c r="E94" s="31" t="s">
        <v>63</v>
      </c>
    </row>
    <row r="95" spans="1:5" ht="15">
      <c r="A95" s="23"/>
      <c r="B95" s="24" t="s">
        <v>39</v>
      </c>
      <c r="C95" s="24">
        <v>20</v>
      </c>
      <c r="D95" s="4">
        <v>4262.16</v>
      </c>
      <c r="E95" s="31" t="s">
        <v>64</v>
      </c>
    </row>
    <row r="96" spans="1:5" ht="17.25" customHeight="1">
      <c r="A96" s="63"/>
      <c r="B96" s="64" t="s">
        <v>39</v>
      </c>
      <c r="C96" s="64">
        <v>20</v>
      </c>
      <c r="D96" s="65">
        <v>43.01</v>
      </c>
      <c r="E96" s="66" t="s">
        <v>65</v>
      </c>
    </row>
    <row r="97" spans="1:5" ht="17.25" customHeight="1">
      <c r="A97" s="63"/>
      <c r="B97" s="64" t="s">
        <v>39</v>
      </c>
      <c r="C97" s="64">
        <v>18</v>
      </c>
      <c r="D97" s="65">
        <v>1285.2</v>
      </c>
      <c r="E97" s="66" t="s">
        <v>61</v>
      </c>
    </row>
    <row r="98" spans="1:5" ht="17.25" customHeight="1">
      <c r="A98" s="63"/>
      <c r="B98" s="64" t="s">
        <v>39</v>
      </c>
      <c r="C98" s="64">
        <v>18</v>
      </c>
      <c r="D98" s="65">
        <v>0.72</v>
      </c>
      <c r="E98" s="66" t="s">
        <v>59</v>
      </c>
    </row>
    <row r="99" spans="1:5" ht="17.25" customHeight="1">
      <c r="A99" s="63"/>
      <c r="B99" s="64" t="s">
        <v>39</v>
      </c>
      <c r="C99" s="64">
        <v>18</v>
      </c>
      <c r="D99" s="65">
        <v>171.36</v>
      </c>
      <c r="E99" s="66" t="s">
        <v>60</v>
      </c>
    </row>
    <row r="100" spans="1:5" ht="17.25" customHeight="1">
      <c r="A100" s="63"/>
      <c r="B100" s="64" t="s">
        <v>39</v>
      </c>
      <c r="C100" s="64">
        <v>20</v>
      </c>
      <c r="D100" s="65">
        <v>400</v>
      </c>
      <c r="E100" s="66" t="s">
        <v>66</v>
      </c>
    </row>
    <row r="101" spans="1:5" ht="17.25" customHeight="1">
      <c r="A101" s="63"/>
      <c r="B101" s="64" t="s">
        <v>39</v>
      </c>
      <c r="C101" s="64">
        <v>23</v>
      </c>
      <c r="D101" s="65">
        <v>2042.81</v>
      </c>
      <c r="E101" s="66" t="s">
        <v>67</v>
      </c>
    </row>
    <row r="102" spans="1:5" ht="17.25" customHeight="1">
      <c r="A102" s="63"/>
      <c r="B102" s="64" t="s">
        <v>39</v>
      </c>
      <c r="C102" s="64">
        <v>30</v>
      </c>
      <c r="D102" s="65">
        <v>1000</v>
      </c>
      <c r="E102" s="66" t="s">
        <v>68</v>
      </c>
    </row>
    <row r="103" spans="1:5" ht="17.25" customHeight="1">
      <c r="A103" s="63"/>
      <c r="B103" s="64" t="s">
        <v>39</v>
      </c>
      <c r="C103" s="64">
        <v>30</v>
      </c>
      <c r="D103" s="65">
        <v>691.41</v>
      </c>
      <c r="E103" s="66" t="s">
        <v>69</v>
      </c>
    </row>
    <row r="104" spans="1:5" ht="17.25" customHeight="1">
      <c r="A104" s="63"/>
      <c r="B104" s="64" t="s">
        <v>39</v>
      </c>
      <c r="C104" s="64">
        <v>11</v>
      </c>
      <c r="D104" s="65">
        <v>220</v>
      </c>
      <c r="E104" s="66" t="s">
        <v>58</v>
      </c>
    </row>
    <row r="105" spans="1:5" s="8" customFormat="1" ht="15.75" thickBot="1">
      <c r="A105" s="25" t="s">
        <v>13</v>
      </c>
      <c r="B105" s="26"/>
      <c r="C105" s="26"/>
      <c r="D105" s="6">
        <f>SUM(D93:D104)</f>
        <v>12906.19</v>
      </c>
      <c r="E105" s="27"/>
    </row>
    <row r="106" spans="1:5" s="8" customFormat="1" ht="15">
      <c r="A106" s="85"/>
      <c r="B106" s="39"/>
      <c r="C106" s="39"/>
      <c r="D106" s="13">
        <v>0</v>
      </c>
      <c r="E106" s="45"/>
    </row>
    <row r="107" spans="1:5" s="8" customFormat="1" ht="15.75" thickBot="1">
      <c r="A107" s="25" t="s">
        <v>11</v>
      </c>
      <c r="B107" s="26"/>
      <c r="C107" s="26"/>
      <c r="D107" s="79">
        <f>SUM(D106:D106)</f>
        <v>0</v>
      </c>
      <c r="E107" s="27"/>
    </row>
    <row r="108" spans="1:5" s="22" customFormat="1" ht="15">
      <c r="A108" s="38"/>
      <c r="B108" s="39" t="s">
        <v>39</v>
      </c>
      <c r="C108" s="39">
        <v>24</v>
      </c>
      <c r="D108" s="103">
        <v>783.97</v>
      </c>
      <c r="E108" s="45" t="s">
        <v>57</v>
      </c>
    </row>
    <row r="109" spans="1:5" s="8" customFormat="1" ht="15.75" thickBot="1">
      <c r="A109" s="25" t="s">
        <v>33</v>
      </c>
      <c r="B109" s="26"/>
      <c r="C109" s="26"/>
      <c r="D109" s="79">
        <f>SUM(D108:D108)</f>
        <v>783.97</v>
      </c>
      <c r="E109" s="105"/>
    </row>
    <row r="110" spans="1:5" s="8" customFormat="1" ht="15.75" customHeight="1">
      <c r="A110" s="85"/>
      <c r="B110" s="81"/>
      <c r="C110" s="82"/>
      <c r="D110" s="103">
        <v>0</v>
      </c>
      <c r="E110" s="106"/>
    </row>
    <row r="111" spans="1:5" s="8" customFormat="1" ht="15.75" thickBot="1">
      <c r="A111" s="73" t="s">
        <v>12</v>
      </c>
      <c r="B111" s="74"/>
      <c r="C111" s="74"/>
      <c r="D111" s="75">
        <f>SUM(D110:D110)</f>
        <v>0</v>
      </c>
      <c r="E111" s="104"/>
    </row>
    <row r="112" spans="1:5" s="22" customFormat="1" ht="15">
      <c r="A112" s="107"/>
      <c r="B112" s="81" t="s">
        <v>39</v>
      </c>
      <c r="C112" s="82">
        <v>13</v>
      </c>
      <c r="D112" s="102">
        <v>143</v>
      </c>
      <c r="E112" s="108" t="s">
        <v>56</v>
      </c>
    </row>
    <row r="113" spans="1:5" s="8" customFormat="1" ht="15.75" thickBot="1">
      <c r="A113" s="32" t="s">
        <v>20</v>
      </c>
      <c r="B113" s="5"/>
      <c r="C113" s="5"/>
      <c r="D113" s="12">
        <f>SUM(D112:D112)</f>
        <v>143</v>
      </c>
      <c r="E113" s="41"/>
    </row>
    <row r="114" spans="1:5" ht="15">
      <c r="A114" s="28"/>
      <c r="B114" s="29"/>
      <c r="C114" s="29"/>
      <c r="D114" s="7">
        <v>0</v>
      </c>
      <c r="E114" s="42"/>
    </row>
    <row r="115" spans="1:5" s="8" customFormat="1" ht="15.75" thickBot="1">
      <c r="A115" s="25" t="s">
        <v>21</v>
      </c>
      <c r="B115" s="26"/>
      <c r="C115" s="26"/>
      <c r="D115" s="6">
        <f>SUM(D114:D114)</f>
        <v>0</v>
      </c>
      <c r="E115" s="27"/>
    </row>
    <row r="116" spans="1:5" ht="15">
      <c r="A116" s="23"/>
      <c r="B116" s="24" t="s">
        <v>39</v>
      </c>
      <c r="C116" s="24">
        <v>23</v>
      </c>
      <c r="D116" s="4">
        <v>613.17</v>
      </c>
      <c r="E116" s="45" t="s">
        <v>55</v>
      </c>
    </row>
    <row r="117" spans="1:5" s="8" customFormat="1" ht="15.75" thickBot="1">
      <c r="A117" s="32" t="s">
        <v>22</v>
      </c>
      <c r="B117" s="5"/>
      <c r="C117" s="5"/>
      <c r="D117" s="12">
        <f>SUM(D116:D116)</f>
        <v>613.17</v>
      </c>
      <c r="E117" s="41"/>
    </row>
    <row r="118" spans="1:5" ht="15">
      <c r="A118" s="28"/>
      <c r="B118" s="29"/>
      <c r="C118" s="29"/>
      <c r="D118" s="7">
        <v>0</v>
      </c>
      <c r="E118" s="42"/>
    </row>
    <row r="119" spans="1:5" s="8" customFormat="1" ht="15.75" thickBot="1">
      <c r="A119" s="25" t="s">
        <v>23</v>
      </c>
      <c r="B119" s="26"/>
      <c r="C119" s="26"/>
      <c r="D119" s="6">
        <f>SUM(D118)</f>
        <v>0</v>
      </c>
      <c r="E119" s="27"/>
    </row>
    <row r="120" spans="1:5" s="8" customFormat="1" ht="15">
      <c r="A120" s="34"/>
      <c r="B120" s="58" t="s">
        <v>39</v>
      </c>
      <c r="C120" s="36">
        <v>2</v>
      </c>
      <c r="D120" s="4">
        <v>1038.84</v>
      </c>
      <c r="E120" s="95" t="s">
        <v>53</v>
      </c>
    </row>
    <row r="121" spans="1:5" s="8" customFormat="1" ht="15">
      <c r="A121" s="35"/>
      <c r="B121" s="59" t="s">
        <v>39</v>
      </c>
      <c r="C121" s="37">
        <v>3</v>
      </c>
      <c r="D121" s="4">
        <v>1376.89</v>
      </c>
      <c r="E121" s="95" t="s">
        <v>54</v>
      </c>
    </row>
    <row r="122" spans="1:5" s="8" customFormat="1" ht="15.75" thickBot="1">
      <c r="A122" s="25" t="s">
        <v>24</v>
      </c>
      <c r="B122" s="26"/>
      <c r="C122" s="26"/>
      <c r="D122" s="6">
        <f>SUM(D120:D121)</f>
        <v>2415.73</v>
      </c>
      <c r="E122" s="27"/>
    </row>
    <row r="123" spans="1:5" ht="15">
      <c r="A123" s="28"/>
      <c r="B123" s="29" t="s">
        <v>39</v>
      </c>
      <c r="C123" s="29">
        <v>13</v>
      </c>
      <c r="D123" s="77">
        <v>774.58</v>
      </c>
      <c r="E123" s="42" t="s">
        <v>52</v>
      </c>
    </row>
    <row r="124" spans="1:5" s="8" customFormat="1" ht="15.75" thickBot="1">
      <c r="A124" s="32" t="s">
        <v>25</v>
      </c>
      <c r="B124" s="5"/>
      <c r="C124" s="5"/>
      <c r="D124" s="78">
        <f>SUM(D123)</f>
        <v>774.58</v>
      </c>
      <c r="E124" s="41"/>
    </row>
    <row r="125" spans="1:5" ht="15">
      <c r="A125" s="28"/>
      <c r="B125" s="29"/>
      <c r="C125" s="29"/>
      <c r="D125" s="7">
        <v>0</v>
      </c>
      <c r="E125" s="42"/>
    </row>
    <row r="126" spans="1:5" s="8" customFormat="1" ht="15.75" thickBot="1">
      <c r="A126" s="25" t="s">
        <v>26</v>
      </c>
      <c r="B126" s="26"/>
      <c r="C126" s="26"/>
      <c r="D126" s="6">
        <f>SUM(D125:D125)</f>
        <v>0</v>
      </c>
      <c r="E126" s="27"/>
    </row>
    <row r="127" spans="1:5" s="8" customFormat="1" ht="15.75" thickBot="1">
      <c r="A127" s="54" t="s">
        <v>30</v>
      </c>
      <c r="B127" s="55"/>
      <c r="C127" s="55"/>
      <c r="D127" s="56">
        <f>D70+D72+D77+D81+D83+D85+D92+D105+D107+D109+D111+D113+D115+D117+D119+D122+D124+D126</f>
        <v>31491.81</v>
      </c>
      <c r="E127" s="5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2020-01-06T09:05:04Z</cp:lastPrinted>
  <dcterms:created xsi:type="dcterms:W3CDTF">2016-03-14T09:29:35Z</dcterms:created>
  <dcterms:modified xsi:type="dcterms:W3CDTF">2020-01-06T09:05:18Z</dcterms:modified>
  <cp:category/>
  <cp:version/>
  <cp:contentType/>
  <cp:contentStatus/>
</cp:coreProperties>
</file>