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'personal'!$C$1:$G$31</definedName>
  </definedNames>
  <calcPr fullCalcOnLoad="1"/>
</workbook>
</file>

<file path=xl/sharedStrings.xml><?xml version="1.0" encoding="utf-8"?>
<sst xmlns="http://schemas.openxmlformats.org/spreadsheetml/2006/main" count="148" uniqueCount="108">
  <si>
    <t>LUNA</t>
  </si>
  <si>
    <t>Ziua</t>
  </si>
  <si>
    <t xml:space="preserve">SUMA </t>
  </si>
  <si>
    <t>EXPLICATII</t>
  </si>
  <si>
    <t>Clasificatie bugetara</t>
  </si>
  <si>
    <t>10.01.01</t>
  </si>
  <si>
    <t>februarie</t>
  </si>
  <si>
    <t>Total 10.01.01</t>
  </si>
  <si>
    <t>10.01.13</t>
  </si>
  <si>
    <t>Total 10.01.13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</si>
  <si>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</si>
  <si>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</si>
  <si>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</si>
  <si>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</si>
  <si>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</si>
  <si>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</si>
  <si>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</si>
  <si>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</si>
  <si>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</si>
  <si>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</si>
  <si>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</si>
  <si>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</si>
  <si>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</si>
  <si>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</si>
  <si>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</si>
  <si>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</si>
  <si>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</si>
  <si>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INSPECTORATUL TERITORIAL DE MUNCA BRAILA</t>
  </si>
  <si>
    <t>alimentare card-uri salarii</t>
  </si>
  <si>
    <t>salarii numerar</t>
  </si>
  <si>
    <t>TITLUL I  "CHELTUIELI DE PERSONAL"</t>
  </si>
  <si>
    <t xml:space="preserve">CAP. 68 "ASIGURARI SI ASISTENTA SOCIALA" </t>
  </si>
  <si>
    <t>perioada: 01.02 - 29.02.2016</t>
  </si>
  <si>
    <t>Subtotal 10.01.01</t>
  </si>
  <si>
    <t>numerar diurna deplasare</t>
  </si>
  <si>
    <t>indemnizatii concediu medical</t>
  </si>
  <si>
    <t>CAS 15.8% unitate</t>
  </si>
  <si>
    <t>contrib.somaj 0.5% unitate</t>
  </si>
  <si>
    <t>asig.san.5.2% unitate</t>
  </si>
  <si>
    <t>contr.accid.si boli prof.unit.</t>
  </si>
  <si>
    <t>contr.conc.si ind.unitate</t>
  </si>
  <si>
    <t>TITLUL 20  "BUNURI SI SERVICII"</t>
  </si>
  <si>
    <t>ziua</t>
  </si>
  <si>
    <t>ORDIN DE PLATA/ CEC/ 
FOAIE DE VARSAMANT</t>
  </si>
  <si>
    <t>FURNIZOR</t>
  </si>
  <si>
    <t>FACTURA</t>
  </si>
  <si>
    <t>20.01.01</t>
  </si>
  <si>
    <t>numerar chelt.materiale</t>
  </si>
  <si>
    <t>Total 20.01.01</t>
  </si>
  <si>
    <t>Subtotal 20.01.01</t>
  </si>
  <si>
    <t>SC SPECTRUM SRL BRAILA</t>
  </si>
  <si>
    <t>SC SELADO COM SRL BRAILA</t>
  </si>
  <si>
    <t>SC RTC PROFFICE SA BUCURESTI</t>
  </si>
  <si>
    <t>Subtotal 20.01.03</t>
  </si>
  <si>
    <t>20.01.03</t>
  </si>
  <si>
    <t>SC ELECTRICA SA AFEE BRAILA</t>
  </si>
  <si>
    <t>energie electrica</t>
  </si>
  <si>
    <t>Total 20.01.03</t>
  </si>
  <si>
    <t>20.01.04</t>
  </si>
  <si>
    <t>C.U.P. DUNAREA BRAILA</t>
  </si>
  <si>
    <t>apa-canal</t>
  </si>
  <si>
    <t>BRAI-CATA SRL BRAILA</t>
  </si>
  <si>
    <t>salubrizare</t>
  </si>
  <si>
    <t>Subtotal 20.01.04</t>
  </si>
  <si>
    <t>Total 20.01.04</t>
  </si>
  <si>
    <t>20.01.06</t>
  </si>
  <si>
    <t>Subtotal 20.01.06</t>
  </si>
  <si>
    <t>Total 20.01.06</t>
  </si>
  <si>
    <t>Subtotal 20.01.08</t>
  </si>
  <si>
    <t>20.01.08</t>
  </si>
  <si>
    <t>ORANGE ROMANIA SA</t>
  </si>
  <si>
    <t>chelt.telef.mobil</t>
  </si>
  <si>
    <t>Total 20.01.08</t>
  </si>
  <si>
    <t>recup.debit tel.mobil</t>
  </si>
  <si>
    <t>TELEKOM SA</t>
  </si>
  <si>
    <t>chelt.telef.fix</t>
  </si>
  <si>
    <t>Subtotal 20.01.30</t>
  </si>
  <si>
    <t>20.01.30</t>
  </si>
  <si>
    <t>SC DIOP SECURITY SRL BRAILA</t>
  </si>
  <si>
    <t>monitorizare sist.interv.</t>
  </si>
  <si>
    <t>SC RCS&amp;RDS SA BUCURESTI</t>
  </si>
  <si>
    <t>serv.audiovizual</t>
  </si>
  <si>
    <t>C.J.P. BRAILA</t>
  </si>
  <si>
    <t>cota parte chelt.paza</t>
  </si>
  <si>
    <t>AJPIS BRAILA</t>
  </si>
  <si>
    <t>cota parte chelt.comune</t>
  </si>
  <si>
    <t>SC CONFIDENT SERV SRL BRAILA</t>
  </si>
  <si>
    <t>servicii curatenie</t>
  </si>
  <si>
    <t>SC CYCLON TECH SRL BRAILA</t>
  </si>
  <si>
    <t>reparatie hidrofor</t>
  </si>
  <si>
    <t>SC DISTRISAN SRL BRAILA</t>
  </si>
  <si>
    <t>verif.inst.electrica</t>
  </si>
  <si>
    <t>Total 20.01.30</t>
  </si>
  <si>
    <t>cota parte chelt.gaze natuale</t>
  </si>
  <si>
    <t>Subtotal 20.06</t>
  </si>
  <si>
    <t>Total 20.06</t>
  </si>
  <si>
    <t>Total februarie 2016</t>
  </si>
  <si>
    <t>Subtotal 20.05.30</t>
  </si>
  <si>
    <t>20.05.30</t>
  </si>
  <si>
    <t>Total 20.05.30</t>
  </si>
  <si>
    <t>20.30.04</t>
  </si>
  <si>
    <t>COLEGIUL TEHNIC C.D. NENITESCU BRAILA</t>
  </si>
  <si>
    <t>chirie arhiva</t>
  </si>
  <si>
    <t>Subtotal 20.30.04</t>
  </si>
  <si>
    <t>Total 20.30.04</t>
  </si>
  <si>
    <t>avans deplasare</t>
  </si>
  <si>
    <t>JAJ006909421</t>
  </si>
  <si>
    <t>JAJ002601716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</si>
</sst>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2" fontId="0" fillId="0" borderId="0" applyFill="0" applyBorder="0" applyAlignment="0" applyProtection="0"/>
    <xf numFmtId="178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9" fontId="22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6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19" fillId="0" borderId="3" xfId="0" applyFont="1" applyBorder="1" applyAlignment="1">
      <alignment horizontal="center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175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75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0" xfId="0" applyAlignment="1">
      <alignment horizontal="center"/>
    </xf>
    <xf numFmtId="175" fontId="0" fillId="0" borderId="3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14" fontId="19" fillId="0" borderId="0" xfId="0" applyNumberFormat="1" applyFont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center" wrapText="1"/>
    </xf>
    <xf numFmtId="2" fontId="19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2" fontId="0" fillId="0" borderId="21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/>
    </xf>
    <xf numFmtId="0" fontId="19" fillId="0" borderId="21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/>
    </xf>
    <xf numFmtId="0" fontId="19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19" fillId="0" borderId="23" xfId="0" applyFont="1" applyBorder="1" applyAlignment="1">
      <alignment horizontal="left"/>
    </xf>
    <xf numFmtId="0" fontId="0" fillId="0" borderId="26" xfId="0" applyBorder="1" applyAlignment="1">
      <alignment/>
    </xf>
    <xf numFmtId="0" fontId="19" fillId="0" borderId="22" xfId="0" applyFont="1" applyBorder="1" applyAlignment="1">
      <alignment/>
    </xf>
    <xf numFmtId="0" fontId="19" fillId="0" borderId="22" xfId="0" applyFont="1" applyBorder="1" applyAlignment="1">
      <alignment horizontal="center"/>
    </xf>
    <xf numFmtId="2" fontId="19" fillId="0" borderId="22" xfId="0" applyNumberFormat="1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76" fontId="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 2" xfId="69"/>
    <cellStyle name="Comma 2 2" xfId="70"/>
    <cellStyle name="Explanatory Text" xfId="71"/>
    <cellStyle name="Explanatory Text 2" xfId="72"/>
    <cellStyle name="Good" xfId="73"/>
    <cellStyle name="Good 2" xfId="74"/>
    <cellStyle name="Heading" xfId="75"/>
    <cellStyle name="Heading 1" xfId="76"/>
    <cellStyle name="Heading 1 2" xfId="77"/>
    <cellStyle name="Heading 2" xfId="78"/>
    <cellStyle name="Heading 2 2" xfId="79"/>
    <cellStyle name="Heading 3" xfId="80"/>
    <cellStyle name="Heading 3 2" xfId="81"/>
    <cellStyle name="Heading 4" xfId="82"/>
    <cellStyle name="Heading 4 2" xfId="83"/>
    <cellStyle name="Heading1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_macheta" xfId="94"/>
    <cellStyle name="Normal 3" xfId="95"/>
    <cellStyle name="Normal 3 2" xfId="96"/>
    <cellStyle name="Normal 3_macheta" xfId="97"/>
    <cellStyle name="Normal 4" xfId="98"/>
    <cellStyle name="Normal 5" xfId="99"/>
    <cellStyle name="Note" xfId="100"/>
    <cellStyle name="Note 2" xfId="101"/>
    <cellStyle name="Output" xfId="102"/>
    <cellStyle name="Output 2" xfId="103"/>
    <cellStyle name="Percent" xfId="104"/>
    <cellStyle name="Result" xfId="105"/>
    <cellStyle name="Result2" xfId="106"/>
    <cellStyle name="Currency" xfId="107"/>
    <cellStyle name="Currency [0]" xfId="108"/>
    <cellStyle name="Title" xfId="109"/>
    <cellStyle name="Title 2" xfId="110"/>
    <cellStyle name="Total" xfId="111"/>
    <cellStyle name="Total 2" xfId="112"/>
    <cellStyle name="Comma" xfId="113"/>
    <cellStyle name="Comma [0]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2"/>
  <sheetViews>
    <sheetView zoomScalePageLayoutView="0" workbookViewId="0" topLeftCell="C1">
      <selection activeCell="D15" sqref="D15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9.140625" style="23" customWidth="1"/>
    <col min="5" max="5" width="6.57421875" style="23" customWidth="1"/>
    <col min="6" max="6" width="15.28125" style="0" customWidth="1"/>
    <col min="7" max="7" width="27.28125" style="0" bestFit="1" customWidth="1"/>
  </cols>
  <sheetData>
    <row r="1" spans="3:6" ht="12.75">
      <c r="C1" s="1" t="s">
        <v>27</v>
      </c>
      <c r="D1" s="26"/>
      <c r="E1" s="26"/>
      <c r="F1" s="1"/>
    </row>
    <row r="3" spans="3:7" ht="12.75">
      <c r="C3" s="1" t="s">
        <v>31</v>
      </c>
      <c r="D3" s="26"/>
      <c r="E3" s="26"/>
      <c r="F3" s="1"/>
      <c r="G3" s="1"/>
    </row>
    <row r="4" spans="3:8" ht="12.75">
      <c r="C4" s="1" t="s">
        <v>30</v>
      </c>
      <c r="D4" s="26"/>
      <c r="E4" s="26"/>
      <c r="F4" s="1"/>
      <c r="H4" s="2"/>
    </row>
    <row r="5" spans="3:8" ht="12.75">
      <c r="C5" s="1"/>
      <c r="D5" s="26"/>
      <c r="E5" s="26"/>
      <c r="F5" s="1"/>
      <c r="H5" s="2"/>
    </row>
    <row r="6" spans="3:8" ht="12.75">
      <c r="C6" s="25" t="s">
        <v>32</v>
      </c>
      <c r="D6" s="26"/>
      <c r="E6" s="26"/>
      <c r="F6" s="25"/>
      <c r="G6" s="25"/>
      <c r="H6" s="2"/>
    </row>
    <row r="7" spans="4:6" ht="12.75">
      <c r="D7" s="26"/>
      <c r="E7" s="26"/>
      <c r="F7" s="1"/>
    </row>
    <row r="8" spans="3:7" s="23" customFormat="1" ht="12.75">
      <c r="C8" s="6" t="s">
        <v>4</v>
      </c>
      <c r="D8" s="6" t="s">
        <v>0</v>
      </c>
      <c r="E8" s="6" t="s">
        <v>1</v>
      </c>
      <c r="F8" s="6" t="s">
        <v>2</v>
      </c>
      <c r="G8" s="6" t="s">
        <v>3</v>
      </c>
    </row>
    <row r="9" spans="3:7" s="23" customFormat="1" ht="12.75">
      <c r="C9" s="12" t="s">
        <v>33</v>
      </c>
      <c r="D9" s="6"/>
      <c r="E9" s="6"/>
      <c r="F9" s="24">
        <v>158204</v>
      </c>
      <c r="G9" s="6"/>
    </row>
    <row r="10" spans="3:7" ht="12.75">
      <c r="C10" s="7" t="s">
        <v>5</v>
      </c>
      <c r="D10" s="57" t="s">
        <v>6</v>
      </c>
      <c r="E10" s="57">
        <v>12</v>
      </c>
      <c r="F10" s="8">
        <v>151594</v>
      </c>
      <c r="G10" s="4" t="s">
        <v>28</v>
      </c>
    </row>
    <row r="11" spans="3:7" ht="12.75">
      <c r="C11" s="7"/>
      <c r="D11" s="57" t="s">
        <v>6</v>
      </c>
      <c r="E11" s="57">
        <v>15</v>
      </c>
      <c r="F11" s="8">
        <v>6112</v>
      </c>
      <c r="G11" s="4" t="s">
        <v>29</v>
      </c>
    </row>
    <row r="12" spans="3:7" ht="13.5" thickBot="1">
      <c r="C12" s="9" t="s">
        <v>7</v>
      </c>
      <c r="D12" s="64"/>
      <c r="E12" s="58"/>
      <c r="F12" s="10">
        <f>SUM(F9:F11)</f>
        <v>315910</v>
      </c>
      <c r="G12" s="5"/>
    </row>
    <row r="13" spans="3:7" ht="12.75">
      <c r="C13" s="3" t="s">
        <v>8</v>
      </c>
      <c r="D13" s="59" t="s">
        <v>6</v>
      </c>
      <c r="E13" s="59">
        <v>1</v>
      </c>
      <c r="F13" s="8">
        <v>204</v>
      </c>
      <c r="G13" s="4" t="s">
        <v>34</v>
      </c>
    </row>
    <row r="14" spans="3:7" ht="13.5" thickBot="1">
      <c r="C14" s="5" t="s">
        <v>9</v>
      </c>
      <c r="D14" s="60"/>
      <c r="E14" s="60"/>
      <c r="F14" s="10">
        <f>SUM(F13:F13)</f>
        <v>204</v>
      </c>
      <c r="G14" s="17"/>
    </row>
    <row r="15" spans="3:7" ht="12.75">
      <c r="C15" s="18" t="s">
        <v>10</v>
      </c>
      <c r="D15" s="23" t="s">
        <v>6</v>
      </c>
      <c r="E15" s="61">
        <v>12</v>
      </c>
      <c r="F15" s="8">
        <v>429</v>
      </c>
      <c r="G15" s="4" t="s">
        <v>35</v>
      </c>
    </row>
    <row r="16" spans="3:7" ht="13.5" thickBot="1">
      <c r="C16" s="9" t="s">
        <v>11</v>
      </c>
      <c r="D16" s="60"/>
      <c r="E16" s="60"/>
      <c r="F16" s="10">
        <f>SUM(F15:F15)</f>
        <v>429</v>
      </c>
      <c r="G16" s="19"/>
    </row>
    <row r="17" spans="3:7" ht="12.75">
      <c r="C17" s="14" t="s">
        <v>12</v>
      </c>
      <c r="D17" s="62"/>
      <c r="E17" s="62"/>
      <c r="F17" s="15">
        <v>24996</v>
      </c>
      <c r="G17" s="14"/>
    </row>
    <row r="18" spans="3:7" ht="12.75">
      <c r="C18" s="3" t="s">
        <v>13</v>
      </c>
      <c r="D18" s="61" t="s">
        <v>6</v>
      </c>
      <c r="E18" s="61">
        <v>12</v>
      </c>
      <c r="F18" s="8">
        <v>24940</v>
      </c>
      <c r="G18" s="4" t="s">
        <v>36</v>
      </c>
    </row>
    <row r="19" spans="3:7" ht="13.5" thickBot="1">
      <c r="C19" s="9" t="s">
        <v>14</v>
      </c>
      <c r="D19" s="60"/>
      <c r="E19" s="60"/>
      <c r="F19" s="10">
        <f>SUM(F17:F18)</f>
        <v>49936</v>
      </c>
      <c r="G19" s="17"/>
    </row>
    <row r="20" spans="3:7" ht="12.75">
      <c r="C20" s="14" t="s">
        <v>15</v>
      </c>
      <c r="D20" s="62"/>
      <c r="E20" s="62"/>
      <c r="F20" s="15">
        <v>791</v>
      </c>
      <c r="G20" s="16"/>
    </row>
    <row r="21" spans="3:7" ht="12.75">
      <c r="C21" s="3" t="s">
        <v>16</v>
      </c>
      <c r="D21" s="61" t="s">
        <v>6</v>
      </c>
      <c r="E21" s="61">
        <v>12</v>
      </c>
      <c r="F21" s="15">
        <v>791</v>
      </c>
      <c r="G21" s="4" t="s">
        <v>37</v>
      </c>
    </row>
    <row r="22" spans="3:7" ht="13.5" thickBot="1">
      <c r="C22" s="9" t="s">
        <v>17</v>
      </c>
      <c r="D22" s="60"/>
      <c r="E22" s="60"/>
      <c r="F22" s="10">
        <f>SUM(F20:F21)</f>
        <v>1582</v>
      </c>
      <c r="G22" s="17"/>
    </row>
    <row r="23" spans="3:7" ht="12.75">
      <c r="C23" s="20" t="s">
        <v>18</v>
      </c>
      <c r="D23" s="63"/>
      <c r="E23" s="63"/>
      <c r="F23" s="21">
        <v>8227</v>
      </c>
      <c r="G23" s="22"/>
    </row>
    <row r="24" spans="3:7" ht="12.75">
      <c r="C24" s="18" t="s">
        <v>19</v>
      </c>
      <c r="D24" s="61" t="s">
        <v>6</v>
      </c>
      <c r="E24" s="61">
        <v>12</v>
      </c>
      <c r="F24" s="15">
        <v>8223</v>
      </c>
      <c r="G24" s="4" t="s">
        <v>38</v>
      </c>
    </row>
    <row r="25" spans="3:7" ht="13.5" thickBot="1">
      <c r="C25" s="9" t="s">
        <v>20</v>
      </c>
      <c r="D25" s="60"/>
      <c r="E25" s="60"/>
      <c r="F25" s="10">
        <f>SUM(F23:F24)</f>
        <v>16450</v>
      </c>
      <c r="G25" s="17"/>
    </row>
    <row r="26" spans="3:7" ht="12.75">
      <c r="C26" s="14" t="s">
        <v>21</v>
      </c>
      <c r="D26" s="61"/>
      <c r="E26" s="62"/>
      <c r="F26" s="15">
        <v>237</v>
      </c>
      <c r="G26" s="16"/>
    </row>
    <row r="27" spans="3:7" ht="12.75">
      <c r="C27" s="3" t="s">
        <v>22</v>
      </c>
      <c r="D27" s="65" t="s">
        <v>6</v>
      </c>
      <c r="E27" s="61">
        <v>12</v>
      </c>
      <c r="F27" s="8">
        <v>237</v>
      </c>
      <c r="G27" s="4" t="s">
        <v>39</v>
      </c>
    </row>
    <row r="28" spans="3:7" ht="13.5" thickBot="1">
      <c r="C28" s="9" t="s">
        <v>23</v>
      </c>
      <c r="D28" s="60"/>
      <c r="E28" s="60"/>
      <c r="F28" s="10">
        <f>SUM(F26:F27)</f>
        <v>474</v>
      </c>
      <c r="G28" s="17"/>
    </row>
    <row r="29" spans="3:7" ht="12.75">
      <c r="C29" s="14" t="s">
        <v>24</v>
      </c>
      <c r="D29" s="62"/>
      <c r="E29" s="62"/>
      <c r="F29" s="15">
        <v>1345</v>
      </c>
      <c r="G29" s="14"/>
    </row>
    <row r="30" spans="3:7" ht="12.75">
      <c r="C30" s="18" t="s">
        <v>25</v>
      </c>
      <c r="D30" s="61" t="s">
        <v>6</v>
      </c>
      <c r="E30" s="61">
        <v>12</v>
      </c>
      <c r="F30" s="13">
        <v>1344</v>
      </c>
      <c r="G30" s="4" t="s">
        <v>40</v>
      </c>
    </row>
    <row r="31" spans="3:7" ht="12.75">
      <c r="C31" s="11" t="s">
        <v>26</v>
      </c>
      <c r="D31" s="59"/>
      <c r="E31" s="59"/>
      <c r="F31" s="13">
        <f>SUM(F29:F30)</f>
        <v>2689</v>
      </c>
      <c r="G31" s="37"/>
    </row>
    <row r="32" spans="3:7" ht="13.5" thickBot="1">
      <c r="C32" s="38" t="s">
        <v>96</v>
      </c>
      <c r="D32" s="47"/>
      <c r="E32" s="47"/>
      <c r="F32" s="40">
        <f>F12+F14+F16+F19+F22+F25+F28+F31</f>
        <v>387674</v>
      </c>
      <c r="G32" s="3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C4">
      <selection activeCell="F27" sqref="F27"/>
    </sheetView>
  </sheetViews>
  <sheetFormatPr defaultColWidth="9.140625" defaultRowHeight="12.75"/>
  <cols>
    <col min="1" max="1" width="21.421875" style="0" customWidth="1"/>
    <col min="2" max="2" width="12.140625" style="23" customWidth="1"/>
    <col min="3" max="3" width="15.57421875" style="23" customWidth="1"/>
    <col min="4" max="4" width="18.28125" style="23" customWidth="1"/>
    <col min="5" max="5" width="40.00390625" style="23" customWidth="1"/>
    <col min="6" max="6" width="18.421875" style="23" customWidth="1"/>
    <col min="7" max="7" width="9.140625" style="27" customWidth="1"/>
    <col min="8" max="8" width="26.7109375" style="0" customWidth="1"/>
  </cols>
  <sheetData>
    <row r="1" spans="1:2" ht="12.75">
      <c r="A1" s="1" t="s">
        <v>27</v>
      </c>
      <c r="B1" s="26"/>
    </row>
    <row r="3" spans="1:4" ht="12.75">
      <c r="A3" s="66" t="s">
        <v>31</v>
      </c>
      <c r="B3" s="66"/>
      <c r="C3" s="66"/>
      <c r="D3" s="66"/>
    </row>
    <row r="4" spans="1:2" ht="12.75">
      <c r="A4" s="1" t="s">
        <v>41</v>
      </c>
      <c r="B4" s="26"/>
    </row>
    <row r="5" spans="1:4" ht="12.75">
      <c r="A5" s="25" t="s">
        <v>32</v>
      </c>
      <c r="B5" s="26"/>
      <c r="C5" s="26"/>
      <c r="D5" s="28"/>
    </row>
    <row r="7" spans="1:8" s="26" customFormat="1" ht="54.75" customHeight="1">
      <c r="A7" s="29" t="s">
        <v>4</v>
      </c>
      <c r="B7" s="29" t="s">
        <v>0</v>
      </c>
      <c r="C7" s="29" t="s">
        <v>42</v>
      </c>
      <c r="D7" s="30" t="s">
        <v>43</v>
      </c>
      <c r="E7" s="29" t="s">
        <v>44</v>
      </c>
      <c r="F7" s="29" t="s">
        <v>45</v>
      </c>
      <c r="G7" s="31" t="s">
        <v>2</v>
      </c>
      <c r="H7" s="29" t="s">
        <v>3</v>
      </c>
    </row>
    <row r="8" spans="1:8" s="26" customFormat="1" ht="16.5" customHeight="1">
      <c r="A8" s="32" t="s">
        <v>49</v>
      </c>
      <c r="B8" s="29"/>
      <c r="C8" s="29"/>
      <c r="D8" s="30"/>
      <c r="E8" s="29"/>
      <c r="F8" s="29"/>
      <c r="G8" s="33">
        <v>150</v>
      </c>
      <c r="H8" s="29"/>
    </row>
    <row r="9" spans="1:8" ht="12.75">
      <c r="A9" s="36" t="s">
        <v>46</v>
      </c>
      <c r="B9" s="34" t="s">
        <v>6</v>
      </c>
      <c r="C9" s="34">
        <v>29</v>
      </c>
      <c r="D9" s="34">
        <v>104</v>
      </c>
      <c r="E9" s="34" t="s">
        <v>51</v>
      </c>
      <c r="F9" s="34">
        <v>19489</v>
      </c>
      <c r="G9" s="35">
        <v>228</v>
      </c>
      <c r="H9" s="32" t="s">
        <v>47</v>
      </c>
    </row>
    <row r="10" spans="1:8" ht="12.75">
      <c r="A10" s="32"/>
      <c r="B10" s="34" t="s">
        <v>6</v>
      </c>
      <c r="C10" s="34">
        <v>29</v>
      </c>
      <c r="D10" s="34">
        <v>105</v>
      </c>
      <c r="E10" s="34" t="s">
        <v>52</v>
      </c>
      <c r="F10" s="34">
        <v>8176385</v>
      </c>
      <c r="G10" s="35">
        <v>467.28</v>
      </c>
      <c r="H10" s="32"/>
    </row>
    <row r="11" spans="1:8" ht="12.75">
      <c r="A11" s="41"/>
      <c r="B11" s="42" t="s">
        <v>6</v>
      </c>
      <c r="C11" s="42">
        <v>29</v>
      </c>
      <c r="D11" s="42">
        <v>106</v>
      </c>
      <c r="E11" s="42" t="s">
        <v>50</v>
      </c>
      <c r="F11" s="42">
        <v>80782</v>
      </c>
      <c r="G11" s="43">
        <v>555.96</v>
      </c>
      <c r="H11" s="41"/>
    </row>
    <row r="12" spans="1:8" s="48" customFormat="1" ht="13.5" thickBot="1">
      <c r="A12" s="39" t="s">
        <v>48</v>
      </c>
      <c r="B12" s="47"/>
      <c r="C12" s="47"/>
      <c r="D12" s="47"/>
      <c r="E12" s="47"/>
      <c r="F12" s="47"/>
      <c r="G12" s="40">
        <f>SUM(G8:G11)</f>
        <v>1401.24</v>
      </c>
      <c r="H12" s="39"/>
    </row>
    <row r="13" spans="1:8" ht="12.75">
      <c r="A13" s="44" t="s">
        <v>53</v>
      </c>
      <c r="B13" s="45"/>
      <c r="C13" s="45"/>
      <c r="D13" s="45"/>
      <c r="E13" s="45"/>
      <c r="F13" s="45"/>
      <c r="G13" s="46">
        <v>6542.55</v>
      </c>
      <c r="H13" s="44"/>
    </row>
    <row r="14" spans="1:8" ht="12.75">
      <c r="A14" s="36" t="s">
        <v>54</v>
      </c>
      <c r="B14" s="34" t="s">
        <v>6</v>
      </c>
      <c r="C14" s="34">
        <v>8</v>
      </c>
      <c r="D14" s="34">
        <v>55</v>
      </c>
      <c r="E14" s="34" t="s">
        <v>55</v>
      </c>
      <c r="F14" s="34">
        <v>6200426673</v>
      </c>
      <c r="G14" s="35">
        <v>2528.36</v>
      </c>
      <c r="H14" s="32" t="s">
        <v>56</v>
      </c>
    </row>
    <row r="15" spans="1:8" ht="12.75">
      <c r="A15" s="49"/>
      <c r="B15" s="42" t="s">
        <v>6</v>
      </c>
      <c r="C15" s="42">
        <v>29</v>
      </c>
      <c r="D15" s="42">
        <v>98</v>
      </c>
      <c r="E15" s="42" t="s">
        <v>84</v>
      </c>
      <c r="F15" s="42">
        <v>5162</v>
      </c>
      <c r="G15" s="43">
        <v>83.98</v>
      </c>
      <c r="H15" s="41" t="s">
        <v>93</v>
      </c>
    </row>
    <row r="16" spans="1:8" s="48" customFormat="1" ht="13.5" thickBot="1">
      <c r="A16" s="39" t="s">
        <v>57</v>
      </c>
      <c r="B16" s="47"/>
      <c r="C16" s="47"/>
      <c r="D16" s="47"/>
      <c r="E16" s="47"/>
      <c r="F16" s="47"/>
      <c r="G16" s="40">
        <f>SUM(G13:G15)</f>
        <v>9154.89</v>
      </c>
      <c r="H16" s="39"/>
    </row>
    <row r="17" spans="1:8" ht="12.75">
      <c r="A17" s="44" t="s">
        <v>63</v>
      </c>
      <c r="B17" s="45"/>
      <c r="C17" s="45"/>
      <c r="D17" s="45"/>
      <c r="E17" s="45"/>
      <c r="F17" s="45"/>
      <c r="G17" s="46">
        <v>290.71</v>
      </c>
      <c r="H17" s="44"/>
    </row>
    <row r="18" spans="1:8" ht="12.75">
      <c r="A18" s="36" t="s">
        <v>58</v>
      </c>
      <c r="B18" s="34" t="s">
        <v>6</v>
      </c>
      <c r="C18" s="34">
        <v>26</v>
      </c>
      <c r="D18" s="34">
        <v>89</v>
      </c>
      <c r="E18" s="34" t="s">
        <v>59</v>
      </c>
      <c r="F18" s="34">
        <v>643522</v>
      </c>
      <c r="G18" s="35">
        <v>156.69</v>
      </c>
      <c r="H18" s="32" t="s">
        <v>60</v>
      </c>
    </row>
    <row r="19" spans="1:8" ht="12.75">
      <c r="A19" s="49"/>
      <c r="B19" s="42" t="s">
        <v>6</v>
      </c>
      <c r="C19" s="42">
        <v>26</v>
      </c>
      <c r="D19" s="42">
        <v>91</v>
      </c>
      <c r="E19" s="42" t="s">
        <v>61</v>
      </c>
      <c r="F19" s="42">
        <v>577258</v>
      </c>
      <c r="G19" s="43">
        <v>100.08</v>
      </c>
      <c r="H19" s="41" t="s">
        <v>62</v>
      </c>
    </row>
    <row r="20" spans="1:8" s="48" customFormat="1" ht="13.5" thickBot="1">
      <c r="A20" s="39" t="s">
        <v>64</v>
      </c>
      <c r="B20" s="47"/>
      <c r="C20" s="47"/>
      <c r="D20" s="47"/>
      <c r="E20" s="47"/>
      <c r="F20" s="47"/>
      <c r="G20" s="40">
        <f>SUM(G17:G19)</f>
        <v>547.48</v>
      </c>
      <c r="H20" s="39"/>
    </row>
    <row r="21" spans="1:8" ht="12.75">
      <c r="A21" s="44" t="s">
        <v>66</v>
      </c>
      <c r="B21" s="45"/>
      <c r="C21" s="45"/>
      <c r="D21" s="45"/>
      <c r="E21" s="45"/>
      <c r="F21" s="45"/>
      <c r="G21" s="46">
        <v>395</v>
      </c>
      <c r="H21" s="44"/>
    </row>
    <row r="22" spans="1:8" ht="12.75">
      <c r="A22" s="49" t="s">
        <v>65</v>
      </c>
      <c r="B22" s="42"/>
      <c r="C22" s="42"/>
      <c r="D22" s="42"/>
      <c r="E22" s="42"/>
      <c r="F22" s="42"/>
      <c r="G22" s="43"/>
      <c r="H22" s="41"/>
    </row>
    <row r="23" spans="1:8" s="48" customFormat="1" ht="13.5" thickBot="1">
      <c r="A23" s="39" t="s">
        <v>67</v>
      </c>
      <c r="B23" s="47"/>
      <c r="C23" s="47"/>
      <c r="D23" s="47"/>
      <c r="E23" s="47"/>
      <c r="F23" s="47"/>
      <c r="G23" s="40">
        <f>SUM(G21:G22)</f>
        <v>395</v>
      </c>
      <c r="H23" s="39"/>
    </row>
    <row r="24" spans="1:8" ht="12.75">
      <c r="A24" s="44" t="s">
        <v>68</v>
      </c>
      <c r="B24" s="45"/>
      <c r="C24" s="45"/>
      <c r="D24" s="45"/>
      <c r="E24" s="45"/>
      <c r="F24" s="45"/>
      <c r="G24" s="46">
        <v>1726.7</v>
      </c>
      <c r="H24" s="44"/>
    </row>
    <row r="25" spans="1:8" ht="12.75">
      <c r="A25" s="36" t="s">
        <v>69</v>
      </c>
      <c r="B25" s="34" t="s">
        <v>6</v>
      </c>
      <c r="C25" s="34">
        <v>1</v>
      </c>
      <c r="D25" s="34">
        <v>49</v>
      </c>
      <c r="E25" s="34" t="s">
        <v>70</v>
      </c>
      <c r="F25" s="34" t="s">
        <v>107</v>
      </c>
      <c r="G25" s="35">
        <v>1284.11</v>
      </c>
      <c r="H25" s="32" t="s">
        <v>71</v>
      </c>
    </row>
    <row r="26" spans="1:8" ht="12.75">
      <c r="A26" s="32"/>
      <c r="B26" s="34" t="s">
        <v>6</v>
      </c>
      <c r="C26" s="34">
        <v>12</v>
      </c>
      <c r="D26" s="34">
        <v>72</v>
      </c>
      <c r="E26" s="34" t="s">
        <v>70</v>
      </c>
      <c r="F26" s="34" t="s">
        <v>107</v>
      </c>
      <c r="G26" s="35">
        <v>-5</v>
      </c>
      <c r="H26" s="32" t="s">
        <v>73</v>
      </c>
    </row>
    <row r="27" spans="1:8" ht="12.75">
      <c r="A27" s="32"/>
      <c r="B27" s="34" t="s">
        <v>6</v>
      </c>
      <c r="C27" s="34">
        <v>26</v>
      </c>
      <c r="D27" s="34">
        <v>94</v>
      </c>
      <c r="E27" s="34" t="s">
        <v>74</v>
      </c>
      <c r="F27" s="34">
        <v>6748509</v>
      </c>
      <c r="G27" s="35">
        <v>162.59</v>
      </c>
      <c r="H27" s="32" t="s">
        <v>75</v>
      </c>
    </row>
    <row r="28" spans="1:8" ht="12.75">
      <c r="A28" s="41"/>
      <c r="B28" s="42" t="s">
        <v>6</v>
      </c>
      <c r="C28" s="42">
        <v>29</v>
      </c>
      <c r="D28" s="42">
        <v>100</v>
      </c>
      <c r="E28" s="42" t="s">
        <v>70</v>
      </c>
      <c r="F28" s="42" t="s">
        <v>106</v>
      </c>
      <c r="G28" s="43">
        <v>336.26</v>
      </c>
      <c r="H28" s="41" t="s">
        <v>71</v>
      </c>
    </row>
    <row r="29" spans="1:8" s="48" customFormat="1" ht="13.5" thickBot="1">
      <c r="A29" s="39" t="s">
        <v>72</v>
      </c>
      <c r="B29" s="47"/>
      <c r="C29" s="47"/>
      <c r="D29" s="47"/>
      <c r="E29" s="47"/>
      <c r="F29" s="47"/>
      <c r="G29" s="40">
        <f>SUM(G24:G28)</f>
        <v>3504.66</v>
      </c>
      <c r="H29" s="39"/>
    </row>
    <row r="30" spans="1:8" ht="12.75">
      <c r="A30" s="44" t="s">
        <v>76</v>
      </c>
      <c r="B30" s="45"/>
      <c r="C30" s="45"/>
      <c r="D30" s="45"/>
      <c r="E30" s="45"/>
      <c r="F30" s="45"/>
      <c r="G30" s="46">
        <v>3967.69</v>
      </c>
      <c r="H30" s="44"/>
    </row>
    <row r="31" spans="1:8" ht="12.75">
      <c r="A31" s="36" t="s">
        <v>77</v>
      </c>
      <c r="B31" s="34" t="s">
        <v>6</v>
      </c>
      <c r="C31" s="34">
        <v>26</v>
      </c>
      <c r="D31" s="34">
        <v>93</v>
      </c>
      <c r="E31" s="34" t="s">
        <v>78</v>
      </c>
      <c r="F31" s="34">
        <v>8180</v>
      </c>
      <c r="G31" s="35">
        <v>544.63</v>
      </c>
      <c r="H31" s="32" t="s">
        <v>79</v>
      </c>
    </row>
    <row r="32" spans="1:8" ht="12.75">
      <c r="A32" s="32"/>
      <c r="B32" s="34" t="s">
        <v>6</v>
      </c>
      <c r="C32" s="34">
        <v>26</v>
      </c>
      <c r="D32" s="34">
        <v>90</v>
      </c>
      <c r="E32" s="23" t="s">
        <v>82</v>
      </c>
      <c r="F32" s="23">
        <v>7460</v>
      </c>
      <c r="G32" s="27">
        <v>94.28</v>
      </c>
      <c r="H32" t="s">
        <v>83</v>
      </c>
    </row>
    <row r="33" spans="1:8" ht="12.75">
      <c r="A33" s="32"/>
      <c r="B33" s="34" t="s">
        <v>6</v>
      </c>
      <c r="C33" s="34">
        <v>26</v>
      </c>
      <c r="D33" s="34">
        <v>95</v>
      </c>
      <c r="E33" s="34" t="s">
        <v>80</v>
      </c>
      <c r="F33" s="34">
        <v>14258760</v>
      </c>
      <c r="G33" s="35">
        <v>29.65</v>
      </c>
      <c r="H33" s="32" t="s">
        <v>81</v>
      </c>
    </row>
    <row r="34" spans="1:8" ht="12.75">
      <c r="A34" s="32"/>
      <c r="B34" s="34" t="s">
        <v>6</v>
      </c>
      <c r="C34" s="34">
        <v>29</v>
      </c>
      <c r="D34" s="34">
        <v>99</v>
      </c>
      <c r="E34" s="34" t="s">
        <v>84</v>
      </c>
      <c r="F34" s="34">
        <v>5162</v>
      </c>
      <c r="G34" s="35">
        <v>19.18</v>
      </c>
      <c r="H34" s="32" t="s">
        <v>85</v>
      </c>
    </row>
    <row r="35" spans="1:8" ht="12.75">
      <c r="A35" s="32"/>
      <c r="B35" s="34" t="s">
        <v>6</v>
      </c>
      <c r="C35" s="34">
        <v>29</v>
      </c>
      <c r="D35" s="34">
        <v>101</v>
      </c>
      <c r="E35" s="34" t="s">
        <v>86</v>
      </c>
      <c r="F35" s="34">
        <v>6512</v>
      </c>
      <c r="G35" s="35">
        <v>1800</v>
      </c>
      <c r="H35" s="32" t="s">
        <v>87</v>
      </c>
    </row>
    <row r="36" spans="1:8" ht="12.75">
      <c r="A36" s="32"/>
      <c r="B36" s="34" t="s">
        <v>6</v>
      </c>
      <c r="C36" s="34">
        <v>29</v>
      </c>
      <c r="D36" s="34">
        <v>102</v>
      </c>
      <c r="E36" s="34" t="s">
        <v>88</v>
      </c>
      <c r="F36" s="34">
        <v>3002177</v>
      </c>
      <c r="G36" s="35">
        <v>636.16</v>
      </c>
      <c r="H36" s="32" t="s">
        <v>89</v>
      </c>
    </row>
    <row r="37" spans="1:8" ht="12.75">
      <c r="A37" s="41"/>
      <c r="B37" s="42" t="s">
        <v>6</v>
      </c>
      <c r="C37" s="42">
        <v>29</v>
      </c>
      <c r="D37" s="42">
        <v>103</v>
      </c>
      <c r="E37" s="42" t="s">
        <v>90</v>
      </c>
      <c r="F37" s="42">
        <v>418</v>
      </c>
      <c r="G37" s="43">
        <v>120</v>
      </c>
      <c r="H37" s="41" t="s">
        <v>91</v>
      </c>
    </row>
    <row r="38" spans="1:8" s="48" customFormat="1" ht="13.5" thickBot="1">
      <c r="A38" s="39" t="s">
        <v>92</v>
      </c>
      <c r="B38" s="47"/>
      <c r="C38" s="47"/>
      <c r="D38" s="47"/>
      <c r="E38" s="47"/>
      <c r="F38" s="47"/>
      <c r="G38" s="40">
        <f>SUM(G30:G37)</f>
        <v>7211.589999999999</v>
      </c>
      <c r="H38" s="39"/>
    </row>
    <row r="39" spans="1:8" ht="12.75">
      <c r="A39" s="44" t="s">
        <v>97</v>
      </c>
      <c r="B39" s="45"/>
      <c r="C39" s="45"/>
      <c r="D39" s="45"/>
      <c r="E39" s="45"/>
      <c r="F39" s="45"/>
      <c r="G39" s="46">
        <v>192.58</v>
      </c>
      <c r="H39" s="44"/>
    </row>
    <row r="40" spans="1:8" ht="12.75">
      <c r="A40" s="49" t="s">
        <v>98</v>
      </c>
      <c r="B40" s="42"/>
      <c r="C40" s="42"/>
      <c r="D40" s="42"/>
      <c r="E40" s="42"/>
      <c r="F40" s="42"/>
      <c r="G40" s="43"/>
      <c r="H40" s="41"/>
    </row>
    <row r="41" spans="1:8" s="48" customFormat="1" ht="13.5" thickBot="1">
      <c r="A41" s="50" t="s">
        <v>99</v>
      </c>
      <c r="B41" s="47"/>
      <c r="C41" s="47"/>
      <c r="D41" s="47"/>
      <c r="E41" s="47"/>
      <c r="F41" s="47"/>
      <c r="G41" s="40">
        <v>192.58</v>
      </c>
      <c r="H41" s="39"/>
    </row>
    <row r="42" spans="1:8" ht="12.75">
      <c r="A42" s="44" t="s">
        <v>94</v>
      </c>
      <c r="B42" s="45"/>
      <c r="C42" s="45"/>
      <c r="D42" s="45"/>
      <c r="E42" s="45"/>
      <c r="F42" s="45"/>
      <c r="G42" s="46">
        <v>2655</v>
      </c>
      <c r="H42" s="44" t="s">
        <v>105</v>
      </c>
    </row>
    <row r="43" spans="1:8" ht="12.75">
      <c r="A43" s="51">
        <v>20.06</v>
      </c>
      <c r="B43" s="42"/>
      <c r="C43" s="42"/>
      <c r="D43" s="42"/>
      <c r="E43" s="42"/>
      <c r="F43" s="42"/>
      <c r="G43" s="43"/>
      <c r="H43" s="41"/>
    </row>
    <row r="44" spans="1:8" s="48" customFormat="1" ht="13.5" thickBot="1">
      <c r="A44" s="39" t="s">
        <v>95</v>
      </c>
      <c r="B44" s="47"/>
      <c r="C44" s="47"/>
      <c r="D44" s="47"/>
      <c r="E44" s="47"/>
      <c r="F44" s="47"/>
      <c r="G44" s="40">
        <v>2655</v>
      </c>
      <c r="H44" s="39"/>
    </row>
    <row r="45" spans="1:8" ht="12.75">
      <c r="A45" s="44" t="s">
        <v>103</v>
      </c>
      <c r="B45" s="45"/>
      <c r="C45" s="45"/>
      <c r="D45" s="45"/>
      <c r="E45" s="45"/>
      <c r="F45" s="45"/>
      <c r="G45" s="46">
        <v>600</v>
      </c>
      <c r="H45" s="44"/>
    </row>
    <row r="46" spans="1:8" ht="12.75">
      <c r="A46" s="49" t="s">
        <v>100</v>
      </c>
      <c r="B46" s="42" t="s">
        <v>6</v>
      </c>
      <c r="C46" s="42">
        <v>26</v>
      </c>
      <c r="D46" s="42">
        <v>92</v>
      </c>
      <c r="E46" s="42" t="s">
        <v>101</v>
      </c>
      <c r="F46" s="42">
        <v>5</v>
      </c>
      <c r="G46" s="43">
        <v>600</v>
      </c>
      <c r="H46" s="41" t="s">
        <v>102</v>
      </c>
    </row>
    <row r="47" spans="1:8" s="52" customFormat="1" ht="12.75">
      <c r="A47" s="41" t="s">
        <v>104</v>
      </c>
      <c r="B47" s="42"/>
      <c r="C47" s="42"/>
      <c r="D47" s="42"/>
      <c r="E47" s="42"/>
      <c r="F47" s="42"/>
      <c r="G47" s="43">
        <v>1200</v>
      </c>
      <c r="H47" s="41"/>
    </row>
    <row r="48" spans="1:8" s="56" customFormat="1" ht="13.5" thickBot="1">
      <c r="A48" s="53" t="s">
        <v>96</v>
      </c>
      <c r="B48" s="54"/>
      <c r="C48" s="54"/>
      <c r="D48" s="54"/>
      <c r="E48" s="54"/>
      <c r="F48" s="54"/>
      <c r="G48" s="55">
        <f>G12+G16+G20+G23+G29+G38+G41+G44+G47</f>
        <v>26262.44</v>
      </c>
      <c r="H48" s="53"/>
    </row>
  </sheetData>
  <sheetProtection selectLockedCells="1" selectUnlockedCells="1"/>
  <mergeCells count="1">
    <mergeCell ref="A3:D3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olimpia.surdu</cp:lastModifiedBy>
  <cp:lastPrinted>2016-03-01T14:40:49Z</cp:lastPrinted>
  <dcterms:created xsi:type="dcterms:W3CDTF">2016-01-19T13:06:09Z</dcterms:created>
  <dcterms:modified xsi:type="dcterms:W3CDTF">2016-03-31T07:51:59Z</dcterms:modified>
  <cp:category/>
  <cp:version/>
  <cp:contentType/>
  <cp:contentStatus/>
</cp:coreProperties>
</file>