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personal!$C$1:$G$32</definedName>
  </definedNames>
  <calcPr calcId="125725"/>
</workbook>
</file>

<file path=xl/calcChain.xml><?xml version="1.0" encoding="utf-8"?>
<calcChain xmlns="http://schemas.openxmlformats.org/spreadsheetml/2006/main">
  <c r="G54" i="2"/>
  <c r="G50"/>
  <c r="G47"/>
  <c r="G44"/>
  <c r="G30"/>
  <c r="G16"/>
  <c r="F17" i="1"/>
  <c r="G22" i="2"/>
  <c r="G20"/>
  <c r="G11"/>
  <c r="F12" i="1"/>
  <c r="F32"/>
  <c r="F29"/>
  <c r="F26"/>
  <c r="F23"/>
  <c r="F20"/>
  <c r="F14"/>
  <c r="F33" l="1"/>
</calcChain>
</file>

<file path=xl/sharedStrings.xml><?xml version="1.0" encoding="utf-8"?>
<sst xmlns="http://schemas.openxmlformats.org/spreadsheetml/2006/main" count="180" uniqueCount="120">
  <si>
    <t>LUNA</t>
  </si>
  <si>
    <t>Ziua</t>
  </si>
  <si>
    <t xml:space="preserve">SUMA </t>
  </si>
  <si>
    <t>EXPLICATII</t>
  </si>
  <si>
    <t>Clasificatie bugetara</t>
  </si>
  <si>
    <t>10.01.01</t>
  </si>
  <si>
    <t>februarie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</si>
  <si>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</si>
  <si>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</si>
  <si>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</si>
  <si>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</si>
  <si>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</si>
  <si>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</si>
  <si>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</si>
  <si>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</si>
  <si>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</si>
  <si>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</si>
  <si>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</si>
  <si>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</si>
  <si>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</si>
  <si>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</si>
  <si>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</si>
  <si>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</si>
  <si>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</si>
  <si>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</si>
  <si>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</si>
  <si>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</si>
  <si>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</si>
  <si>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</si>
  <si>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</si>
  <si>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</si>
  <si>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</si>
  <si>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numerar diurna deplasare</t>
  </si>
  <si>
    <t>CAS 15.8% unitate</t>
  </si>
  <si>
    <t>contrib.somaj 0.5% unitate</t>
  </si>
  <si>
    <t>asig.san.5.2% unitate</t>
  </si>
  <si>
    <t>contr.accid.si boli prof.unit.</t>
  </si>
  <si>
    <t>contr.conc.si ind.unitate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</si>
  <si>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</si>
  <si>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</si>
  <si>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</si>
  <si>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</si>
  <si>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</si>
  <si>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</si>
  <si>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</si>
  <si>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</si>
  <si>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</si>
  <si>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</si>
  <si>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</si>
  <si>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</si>
  <si>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</si>
  <si>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</si>
  <si>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</si>
  <si>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</si>
  <si>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</si>
  <si>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</si>
  <si>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</si>
  <si>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</si>
  <si>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</si>
  <si>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</si>
  <si>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</si>
  <si>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</si>
  <si>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ORANGE ROMANIA SA</t>
  </si>
  <si>
    <t>chelt.telef.mobil</t>
  </si>
  <si>
    <t>Total 20.01.08</t>
  </si>
  <si>
    <t>recup.debit tel.mobil</t>
  </si>
  <si>
    <t>chelt.telef.fix</t>
  </si>
  <si>
    <t>Subtotal 20.01.30</t>
  </si>
  <si>
    <t>20.01.30</t>
  </si>
  <si>
    <t>monitorizare sist.interv.</t>
  </si>
  <si>
    <t>C.J.P. BRAILA</t>
  </si>
  <si>
    <t>AJPIS BRAILA</t>
  </si>
  <si>
    <t>SC CONFIDENT SERV SRL BRAILA</t>
  </si>
  <si>
    <t>servicii curatenie</t>
  </si>
  <si>
    <t>Total 20.01.30</t>
  </si>
  <si>
    <t>cota parte chelt.gaze natuale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</si>
  <si>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</si>
  <si>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</si>
  <si>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</si>
  <si>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</si>
  <si>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</si>
  <si>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</si>
  <si>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</si>
  <si>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</si>
  <si>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</si>
  <si>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indemnizatii concediu medical platit de unitate</t>
  </si>
  <si>
    <t>Total februarie 2017</t>
  </si>
  <si>
    <t>perioada: 01.02 - 28.02.2017</t>
  </si>
  <si>
    <t>PANCRONEX SA BRAILA</t>
  </si>
  <si>
    <t>cartus toner imprimanta</t>
  </si>
  <si>
    <t>VIPER SRL BRAILA</t>
  </si>
  <si>
    <t>acumulator auto</t>
  </si>
  <si>
    <t>TELEKOM ROMANIA SA</t>
  </si>
  <si>
    <t>ITM BRAILA</t>
  </si>
  <si>
    <t>NC</t>
  </si>
  <si>
    <t>D.R.P. CONSTANTA</t>
  </si>
  <si>
    <t>chelt.taxe postale</t>
  </si>
  <si>
    <t>RCS&amp;RDS BUCURESTI</t>
  </si>
  <si>
    <t>abonament cablu tv</t>
  </si>
  <si>
    <t>ROMANIAN SECURITY SYSTEMS BUCURESTI</t>
  </si>
  <si>
    <t>DESIGN 88 SRL BRAILA</t>
  </si>
  <si>
    <t>AXION IMPEX SRL BRAILA</t>
  </si>
  <si>
    <t>O.N.R.C. BUCURESTI</t>
  </si>
  <si>
    <t>cota parte div.ch.comune</t>
  </si>
  <si>
    <t>sercive</t>
  </si>
  <si>
    <t>amprenta ştampila</t>
  </si>
  <si>
    <t>acumulator sist.suprav.</t>
  </si>
  <si>
    <t>mat.antiderapant</t>
  </si>
  <si>
    <t>reparatie imprimanta</t>
  </si>
  <si>
    <t>rep.UPS server</t>
  </si>
  <si>
    <t>abonament buletinul insolv.</t>
  </si>
  <si>
    <t>servicii paza</t>
  </si>
  <si>
    <t>CEC</t>
  </si>
  <si>
    <t>cheltuieli deplasare salariati</t>
  </si>
  <si>
    <t>20.30.1</t>
  </si>
  <si>
    <t>Total 20.30.1</t>
  </si>
  <si>
    <t>DOUBLE P MEDIA SRL BRAILA</t>
  </si>
  <si>
    <t>MONITORUL OFICIAL RA</t>
  </si>
  <si>
    <t>publicare anunt cnsurs</t>
  </si>
  <si>
    <t>ECOCART HOLDING SRL BALS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</si>
</sst>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8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5" fillId="0" borderId="8" xfId="0" applyNumberFormat="1" applyFont="1" applyBorder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3"/>
  <sheetViews>
    <sheetView tabSelected="1" topLeftCell="C1" workbookViewId="0">
      <selection activeCell="C7" sqref="C7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3.140625" customWidth="1"/>
  </cols>
  <sheetData>
    <row r="1" spans="3:8">
      <c r="C1" s="1" t="s">
        <v>27</v>
      </c>
      <c r="D1" s="26"/>
      <c r="E1" s="26"/>
      <c r="F1" s="1"/>
    </row>
    <row r="3" spans="3:8">
      <c r="C3" s="1" t="s">
        <v>30</v>
      </c>
      <c r="D3" s="26"/>
      <c r="E3" s="26"/>
      <c r="F3" s="1"/>
      <c r="G3" s="1"/>
    </row>
    <row r="4" spans="3:8">
      <c r="C4" s="1" t="s">
        <v>29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87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31</v>
      </c>
      <c r="D9" s="6"/>
      <c r="E9" s="6"/>
      <c r="F9" s="24">
        <v>156932</v>
      </c>
      <c r="G9" s="6"/>
    </row>
    <row r="10" spans="3:8">
      <c r="C10" s="7" t="s">
        <v>5</v>
      </c>
      <c r="D10" s="55" t="s">
        <v>6</v>
      </c>
      <c r="E10" s="55">
        <v>14</v>
      </c>
      <c r="F10" s="8">
        <v>149797</v>
      </c>
      <c r="G10" s="4" t="s">
        <v>84</v>
      </c>
    </row>
    <row r="11" spans="3:8">
      <c r="C11" s="7"/>
      <c r="D11" s="55" t="s">
        <v>6</v>
      </c>
      <c r="E11" s="55">
        <v>15</v>
      </c>
      <c r="F11" s="8">
        <v>5249</v>
      </c>
      <c r="G11" s="4" t="s">
        <v>28</v>
      </c>
    </row>
    <row r="12" spans="3:8" ht="13.5" thickBot="1">
      <c r="C12" s="9" t="s">
        <v>7</v>
      </c>
      <c r="D12" s="62"/>
      <c r="E12" s="56"/>
      <c r="F12" s="10">
        <f>SUM(F9:F11)</f>
        <v>311978</v>
      </c>
      <c r="G12" s="5"/>
    </row>
    <row r="13" spans="3:8">
      <c r="C13" s="3" t="s">
        <v>8</v>
      </c>
      <c r="D13" s="57" t="s">
        <v>6</v>
      </c>
      <c r="E13" s="57">
        <v>3</v>
      </c>
      <c r="F13" s="8">
        <v>102</v>
      </c>
      <c r="G13" s="4" t="s">
        <v>32</v>
      </c>
    </row>
    <row r="14" spans="3:8" ht="13.5" thickBot="1">
      <c r="C14" s="68" t="s">
        <v>9</v>
      </c>
      <c r="D14" s="69"/>
      <c r="E14" s="69"/>
      <c r="F14" s="70">
        <f>SUM(F13:F13)</f>
        <v>102</v>
      </c>
      <c r="G14" s="71"/>
    </row>
    <row r="15" spans="3:8">
      <c r="C15" s="43" t="s">
        <v>83</v>
      </c>
      <c r="D15" s="65"/>
      <c r="E15" s="65"/>
      <c r="F15" s="66">
        <v>1507</v>
      </c>
      <c r="G15" s="67"/>
    </row>
    <row r="16" spans="3:8">
      <c r="C16" s="18" t="s">
        <v>10</v>
      </c>
      <c r="D16" s="23" t="s">
        <v>6</v>
      </c>
      <c r="E16" s="60">
        <v>14</v>
      </c>
      <c r="F16" s="15">
        <v>1125</v>
      </c>
      <c r="G16" s="64" t="s">
        <v>85</v>
      </c>
    </row>
    <row r="17" spans="3:7" ht="13.5" thickBot="1">
      <c r="C17" s="9" t="s">
        <v>11</v>
      </c>
      <c r="D17" s="58"/>
      <c r="E17" s="58"/>
      <c r="F17" s="10">
        <f>SUM(F15:F16)</f>
        <v>2632</v>
      </c>
      <c r="G17" s="19"/>
    </row>
    <row r="18" spans="3:7">
      <c r="C18" s="14" t="s">
        <v>12</v>
      </c>
      <c r="D18" s="60"/>
      <c r="E18" s="60"/>
      <c r="F18" s="15">
        <v>24884</v>
      </c>
      <c r="G18" s="14"/>
    </row>
    <row r="19" spans="3:7">
      <c r="C19" s="3" t="s">
        <v>13</v>
      </c>
      <c r="D19" s="59" t="s">
        <v>6</v>
      </c>
      <c r="E19" s="59">
        <v>14</v>
      </c>
      <c r="F19" s="8">
        <v>24557</v>
      </c>
      <c r="G19" s="4" t="s">
        <v>33</v>
      </c>
    </row>
    <row r="20" spans="3:7" ht="13.5" thickBot="1">
      <c r="C20" s="9" t="s">
        <v>14</v>
      </c>
      <c r="D20" s="58"/>
      <c r="E20" s="58"/>
      <c r="F20" s="10">
        <f>SUM(F18:F19)</f>
        <v>49441</v>
      </c>
      <c r="G20" s="17"/>
    </row>
    <row r="21" spans="3:7">
      <c r="C21" s="14" t="s">
        <v>15</v>
      </c>
      <c r="D21" s="60"/>
      <c r="E21" s="60"/>
      <c r="F21" s="15">
        <v>799</v>
      </c>
      <c r="G21" s="16"/>
    </row>
    <row r="22" spans="3:7">
      <c r="C22" s="3" t="s">
        <v>16</v>
      </c>
      <c r="D22" s="59" t="s">
        <v>6</v>
      </c>
      <c r="E22" s="59">
        <v>14</v>
      </c>
      <c r="F22" s="15">
        <v>781</v>
      </c>
      <c r="G22" s="4" t="s">
        <v>34</v>
      </c>
    </row>
    <row r="23" spans="3:7" ht="13.5" thickBot="1">
      <c r="C23" s="9" t="s">
        <v>17</v>
      </c>
      <c r="D23" s="58"/>
      <c r="E23" s="58"/>
      <c r="F23" s="10">
        <f>SUM(F21:F22)</f>
        <v>1580</v>
      </c>
      <c r="G23" s="17"/>
    </row>
    <row r="24" spans="3:7">
      <c r="C24" s="20" t="s">
        <v>18</v>
      </c>
      <c r="D24" s="61"/>
      <c r="E24" s="61"/>
      <c r="F24" s="21">
        <v>8239</v>
      </c>
      <c r="G24" s="22"/>
    </row>
    <row r="25" spans="3:7">
      <c r="C25" s="18" t="s">
        <v>19</v>
      </c>
      <c r="D25" s="59" t="s">
        <v>6</v>
      </c>
      <c r="E25" s="59">
        <v>14</v>
      </c>
      <c r="F25" s="15">
        <v>8121</v>
      </c>
      <c r="G25" s="4" t="s">
        <v>35</v>
      </c>
    </row>
    <row r="26" spans="3:7" ht="13.5" thickBot="1">
      <c r="C26" s="9" t="s">
        <v>20</v>
      </c>
      <c r="D26" s="58"/>
      <c r="E26" s="58"/>
      <c r="F26" s="10">
        <f>SUM(F24:F25)</f>
        <v>16360</v>
      </c>
      <c r="G26" s="17"/>
    </row>
    <row r="27" spans="3:7">
      <c r="C27" s="14" t="s">
        <v>21</v>
      </c>
      <c r="D27" s="59"/>
      <c r="E27" s="60"/>
      <c r="F27" s="15">
        <v>237</v>
      </c>
      <c r="G27" s="16"/>
    </row>
    <row r="28" spans="3:7">
      <c r="C28" s="3" t="s">
        <v>22</v>
      </c>
      <c r="D28" s="63" t="s">
        <v>6</v>
      </c>
      <c r="E28" s="59">
        <v>14</v>
      </c>
      <c r="F28" s="8">
        <v>233</v>
      </c>
      <c r="G28" s="4" t="s">
        <v>36</v>
      </c>
    </row>
    <row r="29" spans="3:7" ht="13.5" thickBot="1">
      <c r="C29" s="9" t="s">
        <v>23</v>
      </c>
      <c r="D29" s="58"/>
      <c r="E29" s="58"/>
      <c r="F29" s="10">
        <f>SUM(F27:F28)</f>
        <v>470</v>
      </c>
      <c r="G29" s="17"/>
    </row>
    <row r="30" spans="3:7">
      <c r="C30" s="14" t="s">
        <v>24</v>
      </c>
      <c r="D30" s="60"/>
      <c r="E30" s="60"/>
      <c r="F30" s="15">
        <v>1394</v>
      </c>
      <c r="G30" s="14"/>
    </row>
    <row r="31" spans="3:7">
      <c r="C31" s="18" t="s">
        <v>25</v>
      </c>
      <c r="D31" s="59" t="s">
        <v>6</v>
      </c>
      <c r="E31" s="59">
        <v>14</v>
      </c>
      <c r="F31" s="13">
        <v>1327</v>
      </c>
      <c r="G31" s="4" t="s">
        <v>37</v>
      </c>
    </row>
    <row r="32" spans="3:7">
      <c r="C32" s="11" t="s">
        <v>26</v>
      </c>
      <c r="D32" s="57"/>
      <c r="E32" s="57"/>
      <c r="F32" s="13">
        <f>SUM(F30:F31)</f>
        <v>2721</v>
      </c>
      <c r="G32" s="37"/>
    </row>
    <row r="33" spans="3:7" ht="13.5" thickBot="1">
      <c r="C33" s="72" t="s">
        <v>86</v>
      </c>
      <c r="D33" s="52"/>
      <c r="E33" s="52"/>
      <c r="F33" s="53">
        <f>F12+F14+F17+F20+F23+F26+F29+F32</f>
        <v>385284</v>
      </c>
      <c r="G33" s="3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opLeftCell="A34" workbookViewId="0">
      <selection activeCell="A42" sqref="A42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3.140625" style="23" customWidth="1"/>
    <col min="6" max="6" width="18.42578125" style="23" customWidth="1"/>
    <col min="7" max="7" width="9.140625" style="27"/>
    <col min="8" max="8" width="26.7109375" customWidth="1"/>
  </cols>
  <sheetData>
    <row r="1" spans="1:8">
      <c r="A1" s="1" t="s">
        <v>27</v>
      </c>
      <c r="B1" s="26"/>
    </row>
    <row r="3" spans="1:8">
      <c r="A3" s="74" t="s">
        <v>30</v>
      </c>
      <c r="B3" s="74"/>
      <c r="C3" s="74"/>
      <c r="D3" s="74"/>
    </row>
    <row r="4" spans="1:8">
      <c r="A4" s="1" t="s">
        <v>38</v>
      </c>
      <c r="B4" s="26"/>
    </row>
    <row r="5" spans="1:8">
      <c r="A5" s="25" t="s">
        <v>87</v>
      </c>
      <c r="B5" s="26"/>
      <c r="C5" s="26"/>
      <c r="D5" s="28"/>
    </row>
    <row r="7" spans="1:8" s="26" customFormat="1" ht="54.75" customHeight="1">
      <c r="A7" s="29" t="s">
        <v>4</v>
      </c>
      <c r="B7" s="29" t="s">
        <v>0</v>
      </c>
      <c r="C7" s="29" t="s">
        <v>39</v>
      </c>
      <c r="D7" s="30" t="s">
        <v>40</v>
      </c>
      <c r="E7" s="29" t="s">
        <v>41</v>
      </c>
      <c r="F7" s="29" t="s">
        <v>42</v>
      </c>
      <c r="G7" s="31" t="s">
        <v>2</v>
      </c>
      <c r="H7" s="29" t="s">
        <v>3</v>
      </c>
    </row>
    <row r="8" spans="1:8" s="26" customFormat="1" ht="16.5" customHeight="1">
      <c r="A8" s="32" t="s">
        <v>45</v>
      </c>
      <c r="B8" s="29"/>
      <c r="C8" s="29"/>
      <c r="D8" s="30"/>
      <c r="E8" s="29"/>
      <c r="F8" s="29"/>
      <c r="G8" s="33">
        <v>178.5</v>
      </c>
      <c r="H8" s="29"/>
    </row>
    <row r="9" spans="1:8" s="26" customFormat="1" ht="16.5" customHeight="1">
      <c r="A9" s="36" t="s">
        <v>43</v>
      </c>
      <c r="B9" s="34" t="s">
        <v>6</v>
      </c>
      <c r="C9" s="80">
        <v>3</v>
      </c>
      <c r="D9" s="81">
        <v>57</v>
      </c>
      <c r="E9" s="80" t="s">
        <v>119</v>
      </c>
      <c r="F9" s="80">
        <v>9972</v>
      </c>
      <c r="G9" s="33">
        <v>297.5</v>
      </c>
      <c r="H9" s="32" t="s">
        <v>89</v>
      </c>
    </row>
    <row r="10" spans="1:8">
      <c r="B10" s="34" t="s">
        <v>6</v>
      </c>
      <c r="C10" s="34">
        <v>28</v>
      </c>
      <c r="D10" s="34">
        <v>112</v>
      </c>
      <c r="E10" s="34" t="s">
        <v>88</v>
      </c>
      <c r="F10" s="34">
        <v>48532</v>
      </c>
      <c r="G10" s="35">
        <v>240.98</v>
      </c>
      <c r="H10" s="32" t="s">
        <v>89</v>
      </c>
    </row>
    <row r="11" spans="1:8" s="47" customFormat="1" ht="13.5" thickBot="1">
      <c r="A11" s="38" t="s">
        <v>44</v>
      </c>
      <c r="B11" s="46"/>
      <c r="C11" s="46"/>
      <c r="D11" s="46"/>
      <c r="E11" s="46"/>
      <c r="F11" s="46"/>
      <c r="G11" s="39">
        <f>SUM(G8:G10)</f>
        <v>716.98</v>
      </c>
      <c r="H11" s="38"/>
    </row>
    <row r="12" spans="1:8">
      <c r="A12" s="43" t="s">
        <v>46</v>
      </c>
      <c r="B12" s="44"/>
      <c r="C12" s="44"/>
      <c r="D12" s="44"/>
      <c r="E12" s="44"/>
      <c r="F12" s="44"/>
      <c r="G12" s="45">
        <v>3721.44</v>
      </c>
      <c r="H12" s="43"/>
    </row>
    <row r="13" spans="1:8">
      <c r="A13" s="36" t="s">
        <v>47</v>
      </c>
      <c r="B13" s="34" t="s">
        <v>6</v>
      </c>
      <c r="C13" s="34">
        <v>2</v>
      </c>
      <c r="D13" s="34">
        <v>55</v>
      </c>
      <c r="E13" s="34" t="s">
        <v>48</v>
      </c>
      <c r="F13" s="34">
        <v>6200483000</v>
      </c>
      <c r="G13" s="35">
        <v>2272.0500000000002</v>
      </c>
      <c r="H13" s="32" t="s">
        <v>49</v>
      </c>
    </row>
    <row r="14" spans="1:8">
      <c r="A14" s="48"/>
      <c r="B14" s="41" t="s">
        <v>6</v>
      </c>
      <c r="C14" s="41">
        <v>21</v>
      </c>
      <c r="D14" s="41">
        <v>94</v>
      </c>
      <c r="E14" s="41" t="s">
        <v>71</v>
      </c>
      <c r="F14" s="41">
        <v>4254</v>
      </c>
      <c r="G14" s="42">
        <v>202.77</v>
      </c>
      <c r="H14" s="40" t="s">
        <v>75</v>
      </c>
    </row>
    <row r="15" spans="1:8">
      <c r="A15" s="48"/>
      <c r="B15" s="41" t="s">
        <v>6</v>
      </c>
      <c r="C15" s="41">
        <v>28</v>
      </c>
      <c r="D15" s="41">
        <v>118</v>
      </c>
      <c r="E15" s="34" t="s">
        <v>48</v>
      </c>
      <c r="F15" s="41">
        <v>6200487563</v>
      </c>
      <c r="G15" s="42">
        <v>2421.69</v>
      </c>
      <c r="H15" s="32" t="s">
        <v>49</v>
      </c>
    </row>
    <row r="16" spans="1:8" s="47" customFormat="1" ht="13.5" thickBot="1">
      <c r="A16" s="38" t="s">
        <v>50</v>
      </c>
      <c r="B16" s="46"/>
      <c r="C16" s="46"/>
      <c r="D16" s="46"/>
      <c r="E16" s="46"/>
      <c r="F16" s="46"/>
      <c r="G16" s="39">
        <f>SUM(G12:G15)</f>
        <v>8617.9500000000007</v>
      </c>
      <c r="H16" s="38"/>
    </row>
    <row r="17" spans="1:8">
      <c r="A17" s="43" t="s">
        <v>56</v>
      </c>
      <c r="B17" s="44"/>
      <c r="C17" s="44"/>
      <c r="D17" s="44"/>
      <c r="E17" s="44"/>
      <c r="F17" s="44"/>
      <c r="G17" s="45">
        <v>322.83</v>
      </c>
      <c r="H17" s="43"/>
    </row>
    <row r="18" spans="1:8">
      <c r="A18" s="36" t="s">
        <v>51</v>
      </c>
      <c r="B18" s="34" t="s">
        <v>6</v>
      </c>
      <c r="C18" s="34">
        <v>21</v>
      </c>
      <c r="D18" s="34">
        <v>90</v>
      </c>
      <c r="E18" s="34" t="s">
        <v>54</v>
      </c>
      <c r="F18" s="34">
        <v>590685</v>
      </c>
      <c r="G18" s="35">
        <v>104.91</v>
      </c>
      <c r="H18" s="32" t="s">
        <v>55</v>
      </c>
    </row>
    <row r="19" spans="1:8">
      <c r="A19" s="48"/>
      <c r="B19" s="41" t="s">
        <v>6</v>
      </c>
      <c r="C19" s="41">
        <v>22</v>
      </c>
      <c r="D19" s="41">
        <v>97</v>
      </c>
      <c r="E19" s="34" t="s">
        <v>52</v>
      </c>
      <c r="F19" s="41">
        <v>683175</v>
      </c>
      <c r="G19" s="42">
        <v>131.77000000000001</v>
      </c>
      <c r="H19" s="40" t="s">
        <v>53</v>
      </c>
    </row>
    <row r="20" spans="1:8" s="47" customFormat="1" ht="13.5" thickBot="1">
      <c r="A20" s="38" t="s">
        <v>57</v>
      </c>
      <c r="B20" s="46"/>
      <c r="C20" s="46"/>
      <c r="D20" s="46"/>
      <c r="E20" s="46"/>
      <c r="F20" s="46"/>
      <c r="G20" s="39">
        <f>SUM(G17:G19)</f>
        <v>559.51</v>
      </c>
      <c r="H20" s="38"/>
    </row>
    <row r="21" spans="1:8">
      <c r="A21" s="48" t="s">
        <v>58</v>
      </c>
      <c r="B21" s="41" t="s">
        <v>6</v>
      </c>
      <c r="C21" s="41">
        <v>28</v>
      </c>
      <c r="D21" s="41">
        <v>107</v>
      </c>
      <c r="E21" s="41" t="s">
        <v>90</v>
      </c>
      <c r="F21" s="41">
        <v>122190</v>
      </c>
      <c r="G21" s="42">
        <v>374</v>
      </c>
      <c r="H21" s="40" t="s">
        <v>91</v>
      </c>
    </row>
    <row r="22" spans="1:8" s="47" customFormat="1" ht="13.5" thickBot="1">
      <c r="A22" s="38" t="s">
        <v>59</v>
      </c>
      <c r="B22" s="46"/>
      <c r="C22" s="46"/>
      <c r="D22" s="46"/>
      <c r="E22" s="46"/>
      <c r="F22" s="46"/>
      <c r="G22" s="39">
        <f>SUM(G21:G21)</f>
        <v>374</v>
      </c>
      <c r="H22" s="38"/>
    </row>
    <row r="23" spans="1:8">
      <c r="A23" s="43" t="s">
        <v>60</v>
      </c>
      <c r="B23" s="44"/>
      <c r="C23" s="44"/>
      <c r="D23" s="44"/>
      <c r="E23" s="44"/>
      <c r="F23" s="44"/>
      <c r="G23" s="45">
        <v>1362.23</v>
      </c>
      <c r="H23" s="43"/>
    </row>
    <row r="24" spans="1:8">
      <c r="A24" s="36" t="s">
        <v>61</v>
      </c>
      <c r="B24" s="34" t="s">
        <v>6</v>
      </c>
      <c r="C24" s="34">
        <v>3</v>
      </c>
      <c r="D24" s="34">
        <v>58</v>
      </c>
      <c r="E24" s="34" t="s">
        <v>92</v>
      </c>
      <c r="F24" s="82">
        <v>170101264477</v>
      </c>
      <c r="G24" s="35">
        <v>191.94</v>
      </c>
      <c r="H24" s="32" t="s">
        <v>66</v>
      </c>
    </row>
    <row r="25" spans="1:8">
      <c r="A25" s="32"/>
      <c r="B25" s="34" t="s">
        <v>6</v>
      </c>
      <c r="C25" s="34">
        <v>14</v>
      </c>
      <c r="D25" s="34">
        <v>2</v>
      </c>
      <c r="E25" s="34" t="s">
        <v>93</v>
      </c>
      <c r="F25" s="34" t="s">
        <v>94</v>
      </c>
      <c r="G25" s="35">
        <v>-40</v>
      </c>
      <c r="H25" s="32" t="s">
        <v>65</v>
      </c>
    </row>
    <row r="26" spans="1:8">
      <c r="A26" s="32"/>
      <c r="B26" s="34" t="s">
        <v>6</v>
      </c>
      <c r="C26" s="34">
        <v>21</v>
      </c>
      <c r="D26" s="34">
        <v>93</v>
      </c>
      <c r="E26" s="34" t="s">
        <v>95</v>
      </c>
      <c r="F26" s="34"/>
      <c r="G26" s="35">
        <v>214.6</v>
      </c>
      <c r="H26" s="32" t="s">
        <v>96</v>
      </c>
    </row>
    <row r="27" spans="1:8">
      <c r="A27" s="40"/>
      <c r="B27" s="41" t="s">
        <v>6</v>
      </c>
      <c r="C27" s="41">
        <v>28</v>
      </c>
      <c r="D27" s="41">
        <v>110</v>
      </c>
      <c r="E27" s="41" t="s">
        <v>62</v>
      </c>
      <c r="F27" s="41">
        <v>7335697</v>
      </c>
      <c r="G27" s="42">
        <v>641.67999999999995</v>
      </c>
      <c r="H27" s="40" t="s">
        <v>63</v>
      </c>
    </row>
    <row r="28" spans="1:8">
      <c r="A28" s="40"/>
      <c r="B28" s="41" t="s">
        <v>6</v>
      </c>
      <c r="C28" s="41">
        <v>28</v>
      </c>
      <c r="D28" s="41">
        <v>114</v>
      </c>
      <c r="E28" s="41" t="s">
        <v>97</v>
      </c>
      <c r="F28" s="41">
        <v>14445643</v>
      </c>
      <c r="G28" s="42">
        <v>23.99</v>
      </c>
      <c r="H28" s="40" t="s">
        <v>98</v>
      </c>
    </row>
    <row r="29" spans="1:8">
      <c r="A29" s="40"/>
      <c r="B29" s="41" t="s">
        <v>6</v>
      </c>
      <c r="C29" s="41">
        <v>28</v>
      </c>
      <c r="D29" s="41">
        <v>115</v>
      </c>
      <c r="E29" s="34" t="s">
        <v>95</v>
      </c>
      <c r="F29" s="41"/>
      <c r="G29" s="42">
        <v>514.5</v>
      </c>
      <c r="H29" s="32" t="s">
        <v>96</v>
      </c>
    </row>
    <row r="30" spans="1:8" s="47" customFormat="1" ht="13.5" thickBot="1">
      <c r="A30" s="38" t="s">
        <v>64</v>
      </c>
      <c r="B30" s="46"/>
      <c r="C30" s="46"/>
      <c r="D30" s="46"/>
      <c r="E30" s="46"/>
      <c r="F30" s="46"/>
      <c r="G30" s="39">
        <f>SUM(G23:G29)</f>
        <v>2908.9399999999996</v>
      </c>
      <c r="H30" s="38"/>
    </row>
    <row r="31" spans="1:8">
      <c r="A31" s="43" t="s">
        <v>67</v>
      </c>
      <c r="B31" s="44"/>
      <c r="C31" s="44"/>
      <c r="D31" s="44"/>
      <c r="E31" s="44"/>
      <c r="F31" s="44"/>
      <c r="G31" s="45">
        <v>3998.66</v>
      </c>
      <c r="H31" s="43"/>
    </row>
    <row r="32" spans="1:8">
      <c r="A32" s="36" t="s">
        <v>68</v>
      </c>
      <c r="B32" s="34" t="s">
        <v>6</v>
      </c>
      <c r="C32" s="34">
        <v>21</v>
      </c>
      <c r="D32" s="34">
        <v>91</v>
      </c>
      <c r="E32" s="34" t="s">
        <v>70</v>
      </c>
      <c r="F32" s="73">
        <v>6076</v>
      </c>
      <c r="G32" s="35">
        <v>190.63</v>
      </c>
      <c r="H32" s="32" t="s">
        <v>69</v>
      </c>
    </row>
    <row r="33" spans="1:8">
      <c r="A33" s="32"/>
      <c r="B33" s="34" t="s">
        <v>6</v>
      </c>
      <c r="C33" s="34">
        <v>21</v>
      </c>
      <c r="D33" s="34">
        <v>95</v>
      </c>
      <c r="E33" s="34" t="s">
        <v>71</v>
      </c>
      <c r="F33" s="34">
        <v>4254</v>
      </c>
      <c r="G33" s="35">
        <v>5.49</v>
      </c>
      <c r="H33" t="s">
        <v>103</v>
      </c>
    </row>
    <row r="34" spans="1:8">
      <c r="A34" s="32"/>
      <c r="B34" s="34" t="s">
        <v>6</v>
      </c>
      <c r="C34" s="34">
        <v>22</v>
      </c>
      <c r="D34" s="34">
        <v>99</v>
      </c>
      <c r="E34" s="34" t="s">
        <v>99</v>
      </c>
      <c r="F34" s="34">
        <v>22087</v>
      </c>
      <c r="G34" s="35">
        <v>95.2</v>
      </c>
      <c r="H34" s="32" t="s">
        <v>69</v>
      </c>
    </row>
    <row r="35" spans="1:8">
      <c r="A35" s="32"/>
      <c r="B35" s="34" t="s">
        <v>6</v>
      </c>
      <c r="C35" s="34">
        <v>22</v>
      </c>
      <c r="D35" s="34">
        <v>98</v>
      </c>
      <c r="E35" s="34" t="s">
        <v>99</v>
      </c>
      <c r="F35" s="34">
        <v>21977</v>
      </c>
      <c r="G35" s="35">
        <v>119</v>
      </c>
      <c r="H35" s="32" t="s">
        <v>104</v>
      </c>
    </row>
    <row r="36" spans="1:8">
      <c r="A36" s="32"/>
      <c r="B36" s="34" t="s">
        <v>6</v>
      </c>
      <c r="C36" s="34">
        <v>22</v>
      </c>
      <c r="D36" s="34">
        <v>100</v>
      </c>
      <c r="E36" s="34" t="s">
        <v>100</v>
      </c>
      <c r="F36" s="34">
        <v>56</v>
      </c>
      <c r="G36" s="35">
        <v>120</v>
      </c>
      <c r="H36" s="32" t="s">
        <v>105</v>
      </c>
    </row>
    <row r="37" spans="1:8">
      <c r="A37" s="32"/>
      <c r="B37" s="34" t="s">
        <v>6</v>
      </c>
      <c r="C37" s="34">
        <v>22</v>
      </c>
      <c r="D37" s="34">
        <v>101</v>
      </c>
      <c r="E37" s="34" t="s">
        <v>99</v>
      </c>
      <c r="F37" s="34">
        <v>22859</v>
      </c>
      <c r="G37" s="35">
        <v>75.12</v>
      </c>
      <c r="H37" s="32" t="s">
        <v>106</v>
      </c>
    </row>
    <row r="38" spans="1:8">
      <c r="A38" s="40"/>
      <c r="B38" s="41" t="s">
        <v>6</v>
      </c>
      <c r="C38" s="41">
        <v>28</v>
      </c>
      <c r="D38" s="41">
        <v>106</v>
      </c>
      <c r="E38" s="41" t="s">
        <v>101</v>
      </c>
      <c r="F38" s="41">
        <v>3428</v>
      </c>
      <c r="G38" s="42">
        <v>231.91</v>
      </c>
      <c r="H38" s="40" t="s">
        <v>107</v>
      </c>
    </row>
    <row r="39" spans="1:8">
      <c r="A39" s="40"/>
      <c r="B39" s="41" t="s">
        <v>6</v>
      </c>
      <c r="C39" s="41">
        <v>28</v>
      </c>
      <c r="D39" s="41">
        <v>111</v>
      </c>
      <c r="E39" s="41" t="s">
        <v>88</v>
      </c>
      <c r="F39" s="41">
        <v>48532</v>
      </c>
      <c r="G39" s="42">
        <v>47.6</v>
      </c>
      <c r="H39" s="40" t="s">
        <v>108</v>
      </c>
    </row>
    <row r="40" spans="1:8">
      <c r="A40" s="40"/>
      <c r="B40" s="41" t="s">
        <v>6</v>
      </c>
      <c r="C40" s="41">
        <v>28</v>
      </c>
      <c r="D40" s="41">
        <v>113</v>
      </c>
      <c r="E40" s="41" t="s">
        <v>88</v>
      </c>
      <c r="F40" s="41">
        <v>48532</v>
      </c>
      <c r="G40" s="42">
        <v>642.6</v>
      </c>
      <c r="H40" s="40" t="s">
        <v>109</v>
      </c>
    </row>
    <row r="41" spans="1:8">
      <c r="A41" s="40"/>
      <c r="B41" s="41" t="s">
        <v>6</v>
      </c>
      <c r="C41" s="41">
        <v>28</v>
      </c>
      <c r="D41" s="41">
        <v>116</v>
      </c>
      <c r="E41" s="41" t="s">
        <v>102</v>
      </c>
      <c r="F41" s="41"/>
      <c r="G41" s="42">
        <v>79.16</v>
      </c>
      <c r="H41" s="40" t="s">
        <v>110</v>
      </c>
    </row>
    <row r="42" spans="1:8">
      <c r="A42" s="40"/>
      <c r="B42" s="41" t="s">
        <v>6</v>
      </c>
      <c r="C42" s="41">
        <v>28</v>
      </c>
      <c r="D42" s="41">
        <v>108</v>
      </c>
      <c r="E42" s="34" t="s">
        <v>72</v>
      </c>
      <c r="F42" s="41">
        <v>7182</v>
      </c>
      <c r="G42" s="42">
        <v>1157.8699999999999</v>
      </c>
      <c r="H42" s="40" t="s">
        <v>73</v>
      </c>
    </row>
    <row r="43" spans="1:8">
      <c r="A43" s="40"/>
      <c r="B43" s="41" t="s">
        <v>6</v>
      </c>
      <c r="C43" s="41">
        <v>28</v>
      </c>
      <c r="D43" s="41">
        <v>109</v>
      </c>
      <c r="E43" s="34" t="s">
        <v>99</v>
      </c>
      <c r="F43" s="41">
        <v>21186</v>
      </c>
      <c r="G43" s="42">
        <v>2037.28</v>
      </c>
      <c r="H43" s="40" t="s">
        <v>111</v>
      </c>
    </row>
    <row r="44" spans="1:8" s="47" customFormat="1" ht="13.5" thickBot="1">
      <c r="A44" s="38" t="s">
        <v>74</v>
      </c>
      <c r="B44" s="46"/>
      <c r="C44" s="46"/>
      <c r="D44" s="46"/>
      <c r="E44" s="46"/>
      <c r="F44" s="46"/>
      <c r="G44" s="39">
        <f>SUM(G31:G43)</f>
        <v>8800.52</v>
      </c>
      <c r="H44" s="38"/>
    </row>
    <row r="45" spans="1:8">
      <c r="A45" s="43" t="s">
        <v>76</v>
      </c>
      <c r="B45" s="44"/>
      <c r="C45" s="44"/>
      <c r="D45" s="44"/>
      <c r="E45" s="44"/>
      <c r="F45" s="44"/>
      <c r="G45" s="45">
        <v>1780</v>
      </c>
      <c r="H45" s="43"/>
    </row>
    <row r="46" spans="1:8">
      <c r="A46" s="49">
        <v>20.059999999999999</v>
      </c>
      <c r="B46" s="41" t="s">
        <v>6</v>
      </c>
      <c r="C46" s="41">
        <v>3</v>
      </c>
      <c r="D46" s="41">
        <v>58</v>
      </c>
      <c r="E46" s="41" t="s">
        <v>93</v>
      </c>
      <c r="F46" s="41" t="s">
        <v>112</v>
      </c>
      <c r="G46" s="42">
        <v>200</v>
      </c>
      <c r="H46" s="40" t="s">
        <v>113</v>
      </c>
    </row>
    <row r="47" spans="1:8" s="47" customFormat="1" ht="13.5" thickBot="1">
      <c r="A47" s="38" t="s">
        <v>77</v>
      </c>
      <c r="B47" s="41"/>
      <c r="C47" s="46"/>
      <c r="D47" s="46"/>
      <c r="E47" s="46"/>
      <c r="F47" s="46"/>
      <c r="G47" s="39">
        <f>SUM(G45:G46)</f>
        <v>1980</v>
      </c>
      <c r="H47" s="38"/>
    </row>
    <row r="48" spans="1:8" s="78" customFormat="1">
      <c r="A48" s="43" t="s">
        <v>114</v>
      </c>
      <c r="B48" s="34" t="s">
        <v>6</v>
      </c>
      <c r="C48" s="44">
        <v>9</v>
      </c>
      <c r="D48" s="44">
        <v>62</v>
      </c>
      <c r="E48" s="44" t="s">
        <v>116</v>
      </c>
      <c r="F48" s="44">
        <v>21977</v>
      </c>
      <c r="G48" s="45">
        <v>119</v>
      </c>
      <c r="H48" s="43" t="s">
        <v>118</v>
      </c>
    </row>
    <row r="49" spans="1:8" s="78" customFormat="1">
      <c r="A49" s="75"/>
      <c r="B49" s="34" t="s">
        <v>6</v>
      </c>
      <c r="C49" s="76">
        <v>9</v>
      </c>
      <c r="D49" s="76">
        <v>63</v>
      </c>
      <c r="E49" s="76" t="s">
        <v>117</v>
      </c>
      <c r="F49" s="76">
        <v>3923</v>
      </c>
      <c r="G49" s="77">
        <v>79.400000000000006</v>
      </c>
      <c r="H49" s="43" t="s">
        <v>118</v>
      </c>
    </row>
    <row r="50" spans="1:8" s="79" customFormat="1" ht="13.5" thickBot="1">
      <c r="A50" s="38" t="s">
        <v>115</v>
      </c>
      <c r="B50" s="46"/>
      <c r="C50" s="46"/>
      <c r="D50" s="46"/>
      <c r="E50" s="46"/>
      <c r="F50" s="46"/>
      <c r="G50" s="39">
        <f>SUM(G48:G49)</f>
        <v>198.4</v>
      </c>
      <c r="H50" s="38"/>
    </row>
    <row r="51" spans="1:8">
      <c r="A51" s="43" t="s">
        <v>81</v>
      </c>
      <c r="B51" s="44"/>
      <c r="C51" s="44"/>
      <c r="D51" s="44"/>
      <c r="E51" s="44"/>
      <c r="F51" s="44"/>
      <c r="G51" s="45">
        <v>600</v>
      </c>
      <c r="H51" s="43"/>
    </row>
    <row r="52" spans="1:8">
      <c r="A52" s="48" t="s">
        <v>78</v>
      </c>
      <c r="B52" s="41" t="s">
        <v>6</v>
      </c>
      <c r="C52" s="41">
        <v>21</v>
      </c>
      <c r="D52" s="41">
        <v>92</v>
      </c>
      <c r="E52" s="41" t="s">
        <v>79</v>
      </c>
      <c r="F52" s="41">
        <v>5</v>
      </c>
      <c r="G52" s="42">
        <v>600</v>
      </c>
      <c r="H52" s="40" t="s">
        <v>80</v>
      </c>
    </row>
    <row r="53" spans="1:8" s="50" customFormat="1">
      <c r="A53" s="40" t="s">
        <v>82</v>
      </c>
      <c r="B53" s="41"/>
      <c r="C53" s="41"/>
      <c r="D53" s="41"/>
      <c r="E53" s="41"/>
      <c r="F53" s="41"/>
      <c r="G53" s="42">
        <v>1200</v>
      </c>
      <c r="H53" s="40"/>
    </row>
    <row r="54" spans="1:8" s="54" customFormat="1" ht="13.5" thickBot="1">
      <c r="A54" s="51" t="s">
        <v>86</v>
      </c>
      <c r="B54" s="52"/>
      <c r="C54" s="52"/>
      <c r="D54" s="52"/>
      <c r="E54" s="52"/>
      <c r="F54" s="52"/>
      <c r="G54" s="53">
        <f>G11+G16+G20+G22+G30+G44+G47+G50+G53</f>
        <v>25356.300000000003</v>
      </c>
      <c r="H54" s="51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2017-03-06T13:19:56Z</cp:lastPrinted>
  <dcterms:created xsi:type="dcterms:W3CDTF">2016-01-19T13:06:09Z</dcterms:created>
  <dcterms:modified xsi:type="dcterms:W3CDTF">2017-03-06T13:20:31Z</dcterms:modified>
</cp:coreProperties>
</file>