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8190" activeTab="1"/>
  </bookViews>
  <sheets>
    <sheet name="personal" sheetId="1" r:id="rId1"/>
    <sheet name="materiale" sheetId="2" r:id="rId2"/>
  </sheets>
  <calcPr calcId="125725"/>
</workbook>
</file>

<file path=xl/calcChain.xml><?xml version="1.0" encoding="utf-8"?>
<calcChain xmlns="http://schemas.openxmlformats.org/spreadsheetml/2006/main">
  <c r="G77" i="2"/>
  <c r="G73"/>
  <c r="G66"/>
  <c r="G59"/>
  <c r="G32"/>
  <c r="G12"/>
  <c r="D43" i="1"/>
  <c r="D21"/>
  <c r="D16"/>
  <c r="G51" i="2"/>
  <c r="G22"/>
  <c r="G69"/>
  <c r="D42" i="1"/>
  <c r="G76" i="2"/>
  <c r="G19"/>
  <c r="G15"/>
  <c r="G62"/>
  <c r="D24" i="1"/>
  <c r="D39"/>
  <c r="D36"/>
  <c r="D33"/>
  <c r="D30"/>
  <c r="D12"/>
</calcChain>
</file>

<file path=xl/sharedStrings.xml><?xml version="1.0" encoding="utf-8"?>
<sst xmlns="http://schemas.openxmlformats.org/spreadsheetml/2006/main" count="225" uniqueCount="146">
  <si>
    <t>LUNA</t>
  </si>
  <si>
    <t>Ziua</t>
  </si>
  <si>
    <t xml:space="preserve">SUMA </t>
  </si>
  <si>
    <t>EXPLICATII</t>
  </si>
  <si>
    <t>Clasificatie bugetara</t>
  </si>
  <si>
    <t>10.01.01</t>
  </si>
  <si>
    <t>Total 10.01.01</t>
  </si>
  <si>
    <t>10.03.01</t>
  </si>
  <si>
    <t>Total 10.03.01</t>
  </si>
  <si>
    <t>10.03.02</t>
  </si>
  <si>
    <t>Total 10.03.02</t>
  </si>
  <si>
    <t>10.03.03</t>
  </si>
  <si>
    <t>Total 10.03.03</t>
  </si>
  <si>
    <t>10.03.04</t>
  </si>
  <si>
    <t>Total 10.03.04</t>
  </si>
  <si>
    <t>10.03.06</t>
  </si>
  <si>
    <t>Total 10.03.06</t>
  </si>
  <si>
    <t>INSPECTORATUL TERITORIAL DE MUNCA BRAILA</t>
  </si>
  <si>
    <t>salarii numerar</t>
  </si>
  <si>
    <t xml:space="preserve">CAP. 68 "ASIGURARI SI ASISTENTA SOCIALA" </t>
  </si>
  <si>
    <t>TITLUL 10  "CHELTUIELI DE PERSONAL"</t>
  </si>
  <si>
    <t>TITLUL 20  "BUNURI SI SERVICII"</t>
  </si>
  <si>
    <t>ziua</t>
  </si>
  <si>
    <t>ORDIN DE PLATA/ CEC/ 
FOAIE DE VARSAMANT</t>
  </si>
  <si>
    <t>FURNIZOR</t>
  </si>
  <si>
    <t>FACTURA</t>
  </si>
  <si>
    <t>20.01.03</t>
  </si>
  <si>
    <t>AJPIS BRAILA</t>
  </si>
  <si>
    <t>Total 20.01.03</t>
  </si>
  <si>
    <t>20.01.04</t>
  </si>
  <si>
    <t>C.U.P. DUNAREA BRAILA</t>
  </si>
  <si>
    <t>apa-canal</t>
  </si>
  <si>
    <t>BRAI-CATA SRL BRAILA</t>
  </si>
  <si>
    <t>salubrizare</t>
  </si>
  <si>
    <t>Total 20.01.04</t>
  </si>
  <si>
    <t>20.01.08</t>
  </si>
  <si>
    <t>CEC</t>
  </si>
  <si>
    <t>D.R.P. CONSTANTA</t>
  </si>
  <si>
    <t>Total 20.01.08</t>
  </si>
  <si>
    <t>20.01.30</t>
  </si>
  <si>
    <t>Total 20.01.30</t>
  </si>
  <si>
    <t>20.30.04</t>
  </si>
  <si>
    <t>Total 20.06</t>
  </si>
  <si>
    <t>COLEGIUL TEHNIC C.D. NENITESCU BRAILA</t>
  </si>
  <si>
    <t>Total 20.30.04</t>
  </si>
  <si>
    <t>chirie arhiva</t>
  </si>
  <si>
    <t>I.T.M.BRAILA</t>
  </si>
  <si>
    <t>alimentare card-uri salarii+plata contrib.salariati</t>
  </si>
  <si>
    <t>10.01.30</t>
  </si>
  <si>
    <t>Total 10.01.30</t>
  </si>
  <si>
    <t>abonament cablu tv</t>
  </si>
  <si>
    <t>ORANGE ROMANIA SA</t>
  </si>
  <si>
    <t>chelt.telef.mobil</t>
  </si>
  <si>
    <t>ROMANIAN SECURITY SYSTEMS BUCURESTI</t>
  </si>
  <si>
    <t>RCS&amp;RDS BUCURESTI</t>
  </si>
  <si>
    <t>energie electrica</t>
  </si>
  <si>
    <t>taxe postale</t>
  </si>
  <si>
    <t>Subtotal 10.01.01</t>
  </si>
  <si>
    <t>Subtotal 10.01.30</t>
  </si>
  <si>
    <t>Subtotal 10.03.01</t>
  </si>
  <si>
    <t>Subtotal 10.03.02</t>
  </si>
  <si>
    <t>Subtotal 10.03.03</t>
  </si>
  <si>
    <t>Subtotal 10.03.04</t>
  </si>
  <si>
    <t>Subtotal 10.03.06</t>
  </si>
  <si>
    <t>10.03.07</t>
  </si>
  <si>
    <t>Total 10.03.07</t>
  </si>
  <si>
    <t>10.01.13</t>
  </si>
  <si>
    <t>Total 10.01.13</t>
  </si>
  <si>
    <t>Subtotal 20.01.03</t>
  </si>
  <si>
    <t>Subtotal 20.01.04</t>
  </si>
  <si>
    <t>Subtotal 20.01.08</t>
  </si>
  <si>
    <t>Subtotal 20.01.30</t>
  </si>
  <si>
    <t>Subtotal 20.06</t>
  </si>
  <si>
    <t>Subtotal 20.30.04</t>
  </si>
  <si>
    <t>Total 20.11</t>
  </si>
  <si>
    <t>Total 20.14</t>
  </si>
  <si>
    <t>20.01.01</t>
  </si>
  <si>
    <t>Total 20.01.01</t>
  </si>
  <si>
    <t>serv.mentenanta</t>
  </si>
  <si>
    <t>20.30.03</t>
  </si>
  <si>
    <t>Total 20.30.03</t>
  </si>
  <si>
    <t>Subtotal 10.03.07</t>
  </si>
  <si>
    <t>Subtotal 10.01.13</t>
  </si>
  <si>
    <t>Subtotal 20.01.01</t>
  </si>
  <si>
    <t>Subtotal 20.11</t>
  </si>
  <si>
    <t>Subtotal 20.14</t>
  </si>
  <si>
    <t>Subtotal 20.30.03</t>
  </si>
  <si>
    <t>20.01.05</t>
  </si>
  <si>
    <t>Total 20.01.05</t>
  </si>
  <si>
    <t>chelt.materiale numerar</t>
  </si>
  <si>
    <t>chelt.comune util.spatii birouri</t>
  </si>
  <si>
    <t>C.J.P.BRAILA</t>
  </si>
  <si>
    <t>chelt.comune paza</t>
  </si>
  <si>
    <t>servicii curatenie</t>
  </si>
  <si>
    <t>20.01.06</t>
  </si>
  <si>
    <t>Total 20.01.06</t>
  </si>
  <si>
    <t>Total 20.05</t>
  </si>
  <si>
    <t>Subtotal 20.01.05</t>
  </si>
  <si>
    <t>DSTRAP CLEAN SRL BRAILA</t>
  </si>
  <si>
    <t xml:space="preserve">plata ind.concediu medical </t>
  </si>
  <si>
    <t>contributie asiguratorie pentru munca</t>
  </si>
  <si>
    <t>Subtotal 20.01.06</t>
  </si>
  <si>
    <t>Subtotal 20.05</t>
  </si>
  <si>
    <t>ROMPETROL SRL</t>
  </si>
  <si>
    <t>bonuri val.carb.auto</t>
  </si>
  <si>
    <t>ELECTRICA SA - AFEE BRAILA</t>
  </si>
  <si>
    <t>avans deplasare</t>
  </si>
  <si>
    <t>plata ind.concediu medical numerar</t>
  </si>
  <si>
    <t>10.02.06</t>
  </si>
  <si>
    <t>Total 10.02.06</t>
  </si>
  <si>
    <t>MIN TRANS SERVICE SRL BRAILA</t>
  </si>
  <si>
    <t>ITP auto</t>
  </si>
  <si>
    <t>revizie auto</t>
  </si>
  <si>
    <t>perioada: 01.07 - 31.07.2018</t>
  </si>
  <si>
    <t>iulie</t>
  </si>
  <si>
    <t>diurna deplasare</t>
  </si>
  <si>
    <t>recuperare ind.concediu medical CASS Braila</t>
  </si>
  <si>
    <t>Subtotal 10.02.06</t>
  </si>
  <si>
    <t>Total iulie 2018</t>
  </si>
  <si>
    <t>perioada: 01.07- 31.07.2018</t>
  </si>
  <si>
    <t>SPECTRUM SRL BRAILA</t>
  </si>
  <si>
    <t>rechizite</t>
  </si>
  <si>
    <t>BGD IMPEX SRL BRAILA</t>
  </si>
  <si>
    <t>fc.prof.822</t>
  </si>
  <si>
    <t>TELEKOM ROMANIA SA</t>
  </si>
  <si>
    <t>chelt.telef.fix</t>
  </si>
  <si>
    <t>FV</t>
  </si>
  <si>
    <t>sold chelt.materiale neutilizat</t>
  </si>
  <si>
    <t>servicii paza</t>
  </si>
  <si>
    <t>CYCLON TECH SRL BRAILA</t>
  </si>
  <si>
    <t>trecere chiller sist.racire</t>
  </si>
  <si>
    <t>monitorizare interventii</t>
  </si>
  <si>
    <t>PROFEX TRADE SRL BRAILA</t>
  </si>
  <si>
    <t>reparatie sursa</t>
  </si>
  <si>
    <t>NUVARY AUTO SRL BRAILA</t>
  </si>
  <si>
    <t>schimb anvelope</t>
  </si>
  <si>
    <t>revizie si igienizare ventiloconvectoare</t>
  </si>
  <si>
    <t>reparatie chiller</t>
  </si>
  <si>
    <t>cheltuieli deplasare</t>
  </si>
  <si>
    <t>C.P.P. AL INSPECTIEI MUNCII BOTOSANI</t>
  </si>
  <si>
    <t>cursuri perfectionare</t>
  </si>
  <si>
    <t>BEST TEHNOLOGY SRL BRANESTI</t>
  </si>
  <si>
    <t>Total 20.13</t>
  </si>
  <si>
    <t>ASIROM VIG BUCURESTI</t>
  </si>
  <si>
    <t xml:space="preserve">RCA auto </t>
  </si>
  <si>
    <t>casco auto</t>
  </si>
</sst>
</file>

<file path=xl/styles.xml><?xml version="1.0" encoding="utf-8"?>
<styleSheet xmlns="http://schemas.openxmlformats.org/spreadsheetml/2006/main">
  <numFmts count="3">
    <numFmt numFmtId="164" formatCode="_-* #,##0.00\ _l_e_i_-;\-* #,##0.00\ _l_e_i_-;_-* \-??\ _l_e_i_-;_-@_-"/>
    <numFmt numFmtId="165" formatCode="#,##0.00&quot;      &quot;;&quot;-&quot;#,##0.00&quot;      &quot;;&quot;-&quot;#&quot;      &quot;;@&quot; &quot;"/>
    <numFmt numFmtId="166" formatCode="#,##0.00&quot; &quot;[$lei-418];[Red]&quot;-&quot;#,##0.00&quot; &quot;[$lei-418]"/>
  </numFmts>
  <fonts count="28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11"/>
      <color rgb="FF800080"/>
      <name val="Calibri"/>
      <family val="2"/>
      <charset val="238"/>
    </font>
    <font>
      <b/>
      <sz val="11"/>
      <color rgb="FFFF9900"/>
      <name val="Calibri"/>
      <family val="2"/>
      <charset val="238"/>
    </font>
    <font>
      <b/>
      <sz val="11"/>
      <color rgb="FFFFFFFF"/>
      <name val="Calibri"/>
      <family val="2"/>
      <charset val="238"/>
    </font>
    <font>
      <i/>
      <sz val="11"/>
      <color rgb="FF808080"/>
      <name val="Calibri"/>
      <family val="2"/>
      <charset val="238"/>
    </font>
    <font>
      <sz val="11"/>
      <color rgb="FF008000"/>
      <name val="Calibri"/>
      <family val="2"/>
      <charset val="238"/>
    </font>
    <font>
      <b/>
      <i/>
      <sz val="16"/>
      <color rgb="FF000000"/>
      <name val="Liberation Sans1"/>
      <charset val="238"/>
    </font>
    <font>
      <b/>
      <sz val="15"/>
      <color rgb="FF003366"/>
      <name val="Calibri"/>
      <family val="2"/>
      <charset val="238"/>
    </font>
    <font>
      <b/>
      <sz val="13"/>
      <color rgb="FF003366"/>
      <name val="Calibri"/>
      <family val="2"/>
      <charset val="238"/>
    </font>
    <font>
      <b/>
      <sz val="11"/>
      <color rgb="FF003366"/>
      <name val="Calibri"/>
      <family val="2"/>
      <charset val="238"/>
    </font>
    <font>
      <sz val="11"/>
      <color rgb="FF333399"/>
      <name val="Calibri"/>
      <family val="2"/>
      <charset val="238"/>
    </font>
    <font>
      <sz val="11"/>
      <color rgb="FFFF9900"/>
      <name val="Calibri"/>
      <family val="2"/>
      <charset val="238"/>
    </font>
    <font>
      <sz val="11"/>
      <color rgb="FF9933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Liberation Sans1"/>
      <charset val="238"/>
    </font>
    <font>
      <b/>
      <sz val="11"/>
      <color rgb="FF333333"/>
      <name val="Calibri"/>
      <family val="2"/>
      <charset val="238"/>
    </font>
    <font>
      <b/>
      <i/>
      <u/>
      <sz val="11"/>
      <color rgb="FF000000"/>
      <name val="Liberation Sans1"/>
      <charset val="238"/>
    </font>
    <font>
      <b/>
      <sz val="18"/>
      <color rgb="FF003366"/>
      <name val="Cambria"/>
      <family val="1"/>
      <charset val="238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</fonts>
  <fills count="4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</fills>
  <borders count="4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2">
    <xf numFmtId="0" fontId="0" fillId="0" borderId="0"/>
    <xf numFmtId="0" fontId="1" fillId="2" borderId="0" applyNumberFormat="0" applyBorder="0" applyAlignment="0" applyProtection="0"/>
    <xf numFmtId="0" fontId="7" fillId="20" borderId="0"/>
    <xf numFmtId="0" fontId="1" fillId="3" borderId="0" applyNumberFormat="0" applyBorder="0" applyAlignment="0" applyProtection="0"/>
    <xf numFmtId="0" fontId="7" fillId="21" borderId="0"/>
    <xf numFmtId="0" fontId="1" fillId="4" borderId="0" applyNumberFormat="0" applyBorder="0" applyAlignment="0" applyProtection="0"/>
    <xf numFmtId="0" fontId="7" fillId="22" borderId="0"/>
    <xf numFmtId="0" fontId="1" fillId="5" borderId="0" applyNumberFormat="0" applyBorder="0" applyAlignment="0" applyProtection="0"/>
    <xf numFmtId="0" fontId="7" fillId="23" borderId="0"/>
    <xf numFmtId="0" fontId="1" fillId="6" borderId="0" applyNumberFormat="0" applyBorder="0" applyAlignment="0" applyProtection="0"/>
    <xf numFmtId="0" fontId="7" fillId="24" borderId="0"/>
    <xf numFmtId="0" fontId="1" fillId="7" borderId="0" applyNumberFormat="0" applyBorder="0" applyAlignment="0" applyProtection="0"/>
    <xf numFmtId="0" fontId="7" fillId="25" borderId="0"/>
    <xf numFmtId="0" fontId="1" fillId="8" borderId="0" applyNumberFormat="0" applyBorder="0" applyAlignment="0" applyProtection="0"/>
    <xf numFmtId="0" fontId="7" fillId="26" borderId="0"/>
    <xf numFmtId="0" fontId="1" fillId="9" borderId="0" applyNumberFormat="0" applyBorder="0" applyAlignment="0" applyProtection="0"/>
    <xf numFmtId="0" fontId="7" fillId="27" borderId="0"/>
    <xf numFmtId="0" fontId="1" fillId="10" borderId="0" applyNumberFormat="0" applyBorder="0" applyAlignment="0" applyProtection="0"/>
    <xf numFmtId="0" fontId="7" fillId="28" borderId="0"/>
    <xf numFmtId="0" fontId="1" fillId="5" borderId="0" applyNumberFormat="0" applyBorder="0" applyAlignment="0" applyProtection="0"/>
    <xf numFmtId="0" fontId="7" fillId="23" borderId="0"/>
    <xf numFmtId="0" fontId="1" fillId="8" borderId="0" applyNumberFormat="0" applyBorder="0" applyAlignment="0" applyProtection="0"/>
    <xf numFmtId="0" fontId="7" fillId="26" borderId="0"/>
    <xf numFmtId="0" fontId="1" fillId="11" borderId="0" applyNumberFormat="0" applyBorder="0" applyAlignment="0" applyProtection="0"/>
    <xf numFmtId="0" fontId="7" fillId="29" borderId="0"/>
    <xf numFmtId="0" fontId="2" fillId="12" borderId="0" applyNumberFormat="0" applyBorder="0" applyAlignment="0" applyProtection="0"/>
    <xf numFmtId="0" fontId="8" fillId="30" borderId="0"/>
    <xf numFmtId="0" fontId="2" fillId="9" borderId="0" applyNumberFormat="0" applyBorder="0" applyAlignment="0" applyProtection="0"/>
    <xf numFmtId="0" fontId="8" fillId="27" borderId="0"/>
    <xf numFmtId="0" fontId="2" fillId="10" borderId="0" applyNumberFormat="0" applyBorder="0" applyAlignment="0" applyProtection="0"/>
    <xf numFmtId="0" fontId="8" fillId="28" borderId="0"/>
    <xf numFmtId="0" fontId="2" fillId="13" borderId="0" applyNumberFormat="0" applyBorder="0" applyAlignment="0" applyProtection="0"/>
    <xf numFmtId="0" fontId="8" fillId="31" borderId="0"/>
    <xf numFmtId="0" fontId="2" fillId="14" borderId="0" applyNumberFormat="0" applyBorder="0" applyAlignment="0" applyProtection="0"/>
    <xf numFmtId="0" fontId="8" fillId="32" borderId="0"/>
    <xf numFmtId="0" fontId="2" fillId="15" borderId="0" applyNumberFormat="0" applyBorder="0" applyAlignment="0" applyProtection="0"/>
    <xf numFmtId="0" fontId="8" fillId="33" borderId="0"/>
    <xf numFmtId="0" fontId="2" fillId="16" borderId="0" applyNumberFormat="0" applyBorder="0" applyAlignment="0" applyProtection="0"/>
    <xf numFmtId="0" fontId="8" fillId="34" borderId="0"/>
    <xf numFmtId="0" fontId="2" fillId="17" borderId="0" applyNumberFormat="0" applyBorder="0" applyAlignment="0" applyProtection="0"/>
    <xf numFmtId="0" fontId="8" fillId="35" borderId="0"/>
    <xf numFmtId="0" fontId="2" fillId="18" borderId="0" applyNumberFormat="0" applyBorder="0" applyAlignment="0" applyProtection="0"/>
    <xf numFmtId="0" fontId="8" fillId="36" borderId="0"/>
    <xf numFmtId="0" fontId="2" fillId="13" borderId="0" applyNumberFormat="0" applyBorder="0" applyAlignment="0" applyProtection="0"/>
    <xf numFmtId="0" fontId="8" fillId="31" borderId="0"/>
    <xf numFmtId="0" fontId="2" fillId="14" borderId="0" applyNumberFormat="0" applyBorder="0" applyAlignment="0" applyProtection="0"/>
    <xf numFmtId="0" fontId="8" fillId="32" borderId="0"/>
    <xf numFmtId="0" fontId="2" fillId="19" borderId="0" applyNumberFormat="0" applyBorder="0" applyAlignment="0" applyProtection="0"/>
    <xf numFmtId="0" fontId="8" fillId="37" borderId="0"/>
    <xf numFmtId="0" fontId="9" fillId="21" borderId="0"/>
    <xf numFmtId="0" fontId="10" fillId="38" borderId="11"/>
    <xf numFmtId="0" fontId="11" fillId="39" borderId="12"/>
    <xf numFmtId="164" fontId="6" fillId="0" borderId="0" applyFill="0" applyBorder="0" applyAlignment="0" applyProtection="0"/>
    <xf numFmtId="165" fontId="7" fillId="0" borderId="0"/>
    <xf numFmtId="0" fontId="12" fillId="0" borderId="0"/>
    <xf numFmtId="0" fontId="13" fillId="22" borderId="0"/>
    <xf numFmtId="0" fontId="14" fillId="0" borderId="0">
      <alignment horizontal="center"/>
    </xf>
    <xf numFmtId="0" fontId="15" fillId="0" borderId="13"/>
    <xf numFmtId="0" fontId="16" fillId="0" borderId="14"/>
    <xf numFmtId="0" fontId="17" fillId="0" borderId="15"/>
    <xf numFmtId="0" fontId="17" fillId="0" borderId="0"/>
    <xf numFmtId="0" fontId="14" fillId="0" borderId="0">
      <alignment horizontal="center" textRotation="90"/>
    </xf>
    <xf numFmtId="0" fontId="18" fillId="25" borderId="11"/>
    <xf numFmtId="0" fontId="19" fillId="0" borderId="16"/>
    <xf numFmtId="0" fontId="20" fillId="40" borderId="0"/>
    <xf numFmtId="0" fontId="6" fillId="0" borderId="0"/>
    <xf numFmtId="0" fontId="3" fillId="0" borderId="0"/>
    <xf numFmtId="0" fontId="21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21" fillId="0" borderId="0"/>
    <xf numFmtId="0" fontId="22" fillId="0" borderId="0"/>
    <xf numFmtId="0" fontId="7" fillId="41" borderId="17"/>
    <xf numFmtId="0" fontId="23" fillId="38" borderId="18"/>
    <xf numFmtId="0" fontId="24" fillId="0" borderId="0"/>
    <xf numFmtId="166" fontId="24" fillId="0" borderId="0"/>
    <xf numFmtId="0" fontId="25" fillId="0" borderId="0"/>
    <xf numFmtId="0" fontId="4" fillId="0" borderId="2" applyNumberFormat="0" applyFill="0" applyAlignment="0" applyProtection="0"/>
    <xf numFmtId="0" fontId="26" fillId="0" borderId="19"/>
    <xf numFmtId="0" fontId="27" fillId="0" borderId="0"/>
  </cellStyleXfs>
  <cellXfs count="175">
    <xf numFmtId="0" fontId="0" fillId="0" borderId="0" xfId="0"/>
    <xf numFmtId="0" fontId="5" fillId="0" borderId="0" xfId="0" applyFont="1"/>
    <xf numFmtId="4" fontId="0" fillId="0" borderId="0" xfId="0" applyNumberFormat="1"/>
    <xf numFmtId="0" fontId="5" fillId="0" borderId="1" xfId="0" applyFont="1" applyBorder="1"/>
    <xf numFmtId="0" fontId="0" fillId="0" borderId="1" xfId="0" applyBorder="1"/>
    <xf numFmtId="14" fontId="5" fillId="0" borderId="1" xfId="0" applyNumberFormat="1" applyFont="1" applyBorder="1"/>
    <xf numFmtId="0" fontId="0" fillId="0" borderId="3" xfId="0" applyFont="1" applyBorder="1"/>
    <xf numFmtId="3" fontId="0" fillId="0" borderId="3" xfId="0" applyNumberFormat="1" applyFont="1" applyBorder="1"/>
    <xf numFmtId="0" fontId="5" fillId="0" borderId="5" xfId="0" applyFon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/>
    <xf numFmtId="0" fontId="0" fillId="0" borderId="1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5" fillId="0" borderId="4" xfId="0" applyFont="1" applyBorder="1"/>
    <xf numFmtId="0" fontId="0" fillId="0" borderId="4" xfId="0" applyBorder="1"/>
    <xf numFmtId="0" fontId="0" fillId="0" borderId="6" xfId="0" applyFont="1" applyBorder="1" applyAlignment="1">
      <alignment horizontal="center"/>
    </xf>
    <xf numFmtId="0" fontId="0" fillId="0" borderId="6" xfId="0" applyBorder="1"/>
    <xf numFmtId="0" fontId="0" fillId="0" borderId="4" xfId="0" applyBorder="1" applyAlignment="1">
      <alignment horizontal="center"/>
    </xf>
    <xf numFmtId="0" fontId="5" fillId="0" borderId="6" xfId="0" applyFont="1" applyBorder="1"/>
    <xf numFmtId="2" fontId="0" fillId="0" borderId="3" xfId="0" applyNumberFormat="1" applyFont="1" applyBorder="1"/>
    <xf numFmtId="2" fontId="0" fillId="0" borderId="4" xfId="0" applyNumberFormat="1" applyFont="1" applyBorder="1"/>
    <xf numFmtId="2" fontId="0" fillId="0" borderId="6" xfId="0" applyNumberFormat="1" applyFont="1" applyBorder="1"/>
    <xf numFmtId="2" fontId="0" fillId="0" borderId="0" xfId="0" applyNumberFormat="1"/>
    <xf numFmtId="0" fontId="0" fillId="0" borderId="7" xfId="0" applyBorder="1"/>
    <xf numFmtId="0" fontId="5" fillId="0" borderId="0" xfId="0" applyFont="1" applyBorder="1"/>
    <xf numFmtId="0" fontId="5" fillId="0" borderId="8" xfId="0" applyFont="1" applyBorder="1"/>
    <xf numFmtId="14" fontId="0" fillId="0" borderId="8" xfId="0" applyNumberFormat="1" applyBorder="1" applyAlignment="1">
      <alignment horizontal="center"/>
    </xf>
    <xf numFmtId="0" fontId="0" fillId="0" borderId="8" xfId="0" applyFill="1" applyBorder="1" applyAlignment="1">
      <alignment horizontal="center"/>
    </xf>
    <xf numFmtId="2" fontId="0" fillId="0" borderId="8" xfId="0" applyNumberFormat="1" applyBorder="1"/>
    <xf numFmtId="0" fontId="6" fillId="0" borderId="8" xfId="0" applyFont="1" applyBorder="1" applyAlignment="1">
      <alignment horizontal="left"/>
    </xf>
    <xf numFmtId="14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2" fontId="0" fillId="0" borderId="7" xfId="0" applyNumberFormat="1" applyBorder="1" applyAlignment="1">
      <alignment horizontal="right"/>
    </xf>
    <xf numFmtId="0" fontId="0" fillId="0" borderId="7" xfId="0" applyBorder="1" applyAlignment="1">
      <alignment horizontal="left"/>
    </xf>
    <xf numFmtId="0" fontId="0" fillId="0" borderId="9" xfId="0" applyBorder="1"/>
    <xf numFmtId="0" fontId="5" fillId="0" borderId="0" xfId="0" applyFont="1" applyAlignment="1">
      <alignment horizontal="center"/>
    </xf>
    <xf numFmtId="0" fontId="0" fillId="0" borderId="20" xfId="0" applyBorder="1"/>
    <xf numFmtId="0" fontId="0" fillId="0" borderId="0" xfId="0" applyBorder="1"/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20" xfId="0" applyFont="1" applyBorder="1"/>
    <xf numFmtId="0" fontId="5" fillId="0" borderId="21" xfId="0" applyFont="1" applyFill="1" applyBorder="1"/>
    <xf numFmtId="0" fontId="0" fillId="0" borderId="21" xfId="0" applyBorder="1" applyAlignment="1">
      <alignment horizontal="center"/>
    </xf>
    <xf numFmtId="2" fontId="5" fillId="0" borderId="21" xfId="0" applyNumberFormat="1" applyFont="1" applyBorder="1"/>
    <xf numFmtId="0" fontId="0" fillId="0" borderId="21" xfId="0" applyBorder="1"/>
    <xf numFmtId="0" fontId="0" fillId="0" borderId="20" xfId="0" applyFont="1" applyBorder="1" applyAlignment="1">
      <alignment horizontal="center"/>
    </xf>
    <xf numFmtId="3" fontId="0" fillId="0" borderId="20" xfId="0" applyNumberFormat="1" applyFont="1" applyBorder="1"/>
    <xf numFmtId="0" fontId="5" fillId="0" borderId="22" xfId="0" applyFont="1" applyBorder="1"/>
    <xf numFmtId="0" fontId="5" fillId="0" borderId="22" xfId="0" applyFont="1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2" xfId="0" applyBorder="1"/>
    <xf numFmtId="2" fontId="0" fillId="0" borderId="22" xfId="0" applyNumberFormat="1" applyBorder="1" applyAlignment="1">
      <alignment horizontal="right"/>
    </xf>
    <xf numFmtId="0" fontId="0" fillId="0" borderId="22" xfId="0" applyBorder="1" applyAlignment="1">
      <alignment horizontal="left"/>
    </xf>
    <xf numFmtId="2" fontId="0" fillId="0" borderId="8" xfId="0" applyNumberFormat="1" applyBorder="1" applyAlignment="1">
      <alignment horizontal="right"/>
    </xf>
    <xf numFmtId="0" fontId="0" fillId="0" borderId="8" xfId="0" applyBorder="1" applyAlignment="1">
      <alignment horizontal="left"/>
    </xf>
    <xf numFmtId="0" fontId="0" fillId="0" borderId="24" xfId="0" applyBorder="1"/>
    <xf numFmtId="0" fontId="5" fillId="0" borderId="25" xfId="0" applyFont="1" applyFill="1" applyBorder="1"/>
    <xf numFmtId="0" fontId="5" fillId="0" borderId="21" xfId="0" applyFont="1" applyBorder="1" applyAlignment="1">
      <alignment horizontal="center"/>
    </xf>
    <xf numFmtId="0" fontId="5" fillId="0" borderId="21" xfId="0" applyFont="1" applyBorder="1"/>
    <xf numFmtId="0" fontId="0" fillId="0" borderId="26" xfId="0" applyBorder="1"/>
    <xf numFmtId="14" fontId="0" fillId="0" borderId="27" xfId="0" applyNumberFormat="1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5" fillId="0" borderId="20" xfId="0" applyFont="1" applyBorder="1" applyAlignment="1">
      <alignment horizontal="center"/>
    </xf>
    <xf numFmtId="2" fontId="5" fillId="0" borderId="20" xfId="0" applyNumberFormat="1" applyFont="1" applyBorder="1" applyAlignment="1">
      <alignment horizontal="center"/>
    </xf>
    <xf numFmtId="0" fontId="0" fillId="0" borderId="24" xfId="0" applyBorder="1" applyAlignment="1">
      <alignment horizontal="center"/>
    </xf>
    <xf numFmtId="3" fontId="0" fillId="0" borderId="4" xfId="0" applyNumberFormat="1" applyFont="1" applyBorder="1"/>
    <xf numFmtId="0" fontId="0" fillId="0" borderId="22" xfId="0" applyFont="1" applyBorder="1" applyAlignment="1">
      <alignment horizontal="center"/>
    </xf>
    <xf numFmtId="0" fontId="0" fillId="0" borderId="23" xfId="0" applyBorder="1"/>
    <xf numFmtId="2" fontId="0" fillId="0" borderId="1" xfId="0" applyNumberFormat="1" applyFont="1" applyBorder="1" applyAlignment="1">
      <alignment horizontal="right"/>
    </xf>
    <xf numFmtId="2" fontId="5" fillId="0" borderId="0" xfId="0" applyNumberFormat="1" applyFont="1" applyAlignment="1">
      <alignment horizontal="right"/>
    </xf>
    <xf numFmtId="2" fontId="0" fillId="0" borderId="4" xfId="0" applyNumberFormat="1" applyFont="1" applyBorder="1" applyAlignment="1">
      <alignment horizontal="right"/>
    </xf>
    <xf numFmtId="2" fontId="0" fillId="0" borderId="22" xfId="0" applyNumberFormat="1" applyFont="1" applyBorder="1" applyAlignment="1">
      <alignment horizontal="right"/>
    </xf>
    <xf numFmtId="2" fontId="0" fillId="0" borderId="6" xfId="0" applyNumberFormat="1" applyFont="1" applyBorder="1" applyAlignment="1">
      <alignment horizontal="right"/>
    </xf>
    <xf numFmtId="2" fontId="0" fillId="0" borderId="3" xfId="0" applyNumberFormat="1" applyFont="1" applyBorder="1" applyAlignment="1">
      <alignment horizontal="right"/>
    </xf>
    <xf numFmtId="2" fontId="0" fillId="0" borderId="20" xfId="0" applyNumberFormat="1" applyFont="1" applyBorder="1" applyAlignment="1">
      <alignment horizontal="right"/>
    </xf>
    <xf numFmtId="2" fontId="5" fillId="0" borderId="21" xfId="0" applyNumberFormat="1" applyFont="1" applyBorder="1" applyAlignment="1">
      <alignment horizontal="right"/>
    </xf>
    <xf numFmtId="2" fontId="0" fillId="0" borderId="0" xfId="0" applyNumberFormat="1" applyAlignment="1">
      <alignment horizontal="right"/>
    </xf>
    <xf numFmtId="0" fontId="0" fillId="0" borderId="32" xfId="0" applyBorder="1"/>
    <xf numFmtId="2" fontId="0" fillId="0" borderId="8" xfId="0" applyNumberFormat="1" applyFont="1" applyBorder="1" applyAlignment="1">
      <alignment horizontal="right"/>
    </xf>
    <xf numFmtId="0" fontId="5" fillId="0" borderId="5" xfId="0" applyFont="1" applyBorder="1" applyAlignment="1">
      <alignment horizontal="center"/>
    </xf>
    <xf numFmtId="2" fontId="0" fillId="0" borderId="5" xfId="0" applyNumberFormat="1" applyFont="1" applyBorder="1" applyAlignment="1">
      <alignment horizontal="right"/>
    </xf>
    <xf numFmtId="2" fontId="0" fillId="0" borderId="7" xfId="0" applyNumberFormat="1" applyFont="1" applyBorder="1" applyAlignment="1">
      <alignment horizontal="right"/>
    </xf>
    <xf numFmtId="0" fontId="0" fillId="0" borderId="8" xfId="0" applyFont="1" applyBorder="1" applyAlignment="1">
      <alignment horizontal="center"/>
    </xf>
    <xf numFmtId="3" fontId="0" fillId="0" borderId="31" xfId="0" applyNumberFormat="1" applyFont="1" applyBorder="1"/>
    <xf numFmtId="0" fontId="0" fillId="0" borderId="27" xfId="0" applyFont="1" applyBorder="1" applyAlignment="1">
      <alignment horizontal="center"/>
    </xf>
    <xf numFmtId="0" fontId="0" fillId="0" borderId="28" xfId="0" applyFont="1" applyBorder="1" applyAlignment="1">
      <alignment horizontal="center"/>
    </xf>
    <xf numFmtId="2" fontId="0" fillId="0" borderId="28" xfId="0" applyNumberFormat="1" applyFont="1" applyBorder="1" applyAlignment="1">
      <alignment horizontal="right"/>
    </xf>
    <xf numFmtId="3" fontId="0" fillId="0" borderId="28" xfId="0" applyNumberFormat="1" applyFont="1" applyBorder="1"/>
    <xf numFmtId="0" fontId="0" fillId="0" borderId="28" xfId="0" applyFont="1" applyBorder="1"/>
    <xf numFmtId="0" fontId="0" fillId="0" borderId="30" xfId="0" applyBorder="1"/>
    <xf numFmtId="3" fontId="0" fillId="0" borderId="6" xfId="0" applyNumberFormat="1" applyFont="1" applyBorder="1"/>
    <xf numFmtId="0" fontId="0" fillId="0" borderId="7" xfId="0" applyFont="1" applyBorder="1"/>
    <xf numFmtId="0" fontId="0" fillId="0" borderId="7" xfId="0" applyFont="1" applyBorder="1" applyAlignment="1">
      <alignment horizontal="center"/>
    </xf>
    <xf numFmtId="3" fontId="0" fillId="0" borderId="33" xfId="0" applyNumberFormat="1" applyFont="1" applyBorder="1"/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32" xfId="0" applyBorder="1" applyAlignment="1">
      <alignment horizontal="center"/>
    </xf>
    <xf numFmtId="2" fontId="0" fillId="0" borderId="32" xfId="0" applyNumberFormat="1" applyBorder="1" applyAlignment="1">
      <alignment horizontal="right"/>
    </xf>
    <xf numFmtId="0" fontId="0" fillId="0" borderId="32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22" xfId="0" applyFont="1" applyBorder="1" applyAlignment="1">
      <alignment horizontal="center" wrapText="1"/>
    </xf>
    <xf numFmtId="2" fontId="0" fillId="0" borderId="22" xfId="0" applyNumberFormat="1" applyFont="1" applyBorder="1"/>
    <xf numFmtId="0" fontId="0" fillId="0" borderId="34" xfId="0" applyFont="1" applyBorder="1" applyAlignment="1">
      <alignment horizontal="center"/>
    </xf>
    <xf numFmtId="0" fontId="0" fillId="0" borderId="8" xfId="0" applyFont="1" applyBorder="1" applyAlignment="1">
      <alignment horizontal="left"/>
    </xf>
    <xf numFmtId="0" fontId="0" fillId="0" borderId="8" xfId="0" applyFont="1" applyBorder="1" applyAlignment="1">
      <alignment horizontal="center" wrapText="1"/>
    </xf>
    <xf numFmtId="2" fontId="0" fillId="0" borderId="8" xfId="0" applyNumberFormat="1" applyFont="1" applyBorder="1"/>
    <xf numFmtId="3" fontId="0" fillId="0" borderId="8" xfId="0" applyNumberFormat="1" applyFont="1" applyBorder="1"/>
    <xf numFmtId="2" fontId="0" fillId="0" borderId="20" xfId="0" applyNumberFormat="1" applyFont="1" applyBorder="1"/>
    <xf numFmtId="0" fontId="0" fillId="0" borderId="7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2" fontId="0" fillId="0" borderId="22" xfId="0" applyNumberFormat="1" applyFont="1" applyBorder="1" applyAlignment="1"/>
    <xf numFmtId="2" fontId="0" fillId="0" borderId="7" xfId="0" applyNumberFormat="1" applyFont="1" applyBorder="1" applyAlignment="1"/>
    <xf numFmtId="0" fontId="5" fillId="0" borderId="35" xfId="0" applyFont="1" applyBorder="1"/>
    <xf numFmtId="3" fontId="0" fillId="0" borderId="22" xfId="0" applyNumberFormat="1" applyBorder="1"/>
    <xf numFmtId="3" fontId="0" fillId="0" borderId="7" xfId="0" applyNumberFormat="1" applyFont="1" applyBorder="1"/>
    <xf numFmtId="0" fontId="0" fillId="0" borderId="10" xfId="0" applyBorder="1" applyAlignment="1">
      <alignment horizontal="center"/>
    </xf>
    <xf numFmtId="3" fontId="0" fillId="0" borderId="4" xfId="0" applyNumberFormat="1" applyBorder="1"/>
    <xf numFmtId="0" fontId="5" fillId="0" borderId="7" xfId="0" applyFont="1" applyBorder="1" applyAlignment="1">
      <alignment horizontal="left" wrapText="1"/>
    </xf>
    <xf numFmtId="0" fontId="0" fillId="0" borderId="8" xfId="0" applyFont="1" applyBorder="1" applyAlignment="1">
      <alignment horizontal="left" wrapText="1"/>
    </xf>
    <xf numFmtId="0" fontId="0" fillId="0" borderId="4" xfId="0" applyBorder="1" applyAlignment="1">
      <alignment horizontal="left"/>
    </xf>
    <xf numFmtId="0" fontId="0" fillId="0" borderId="20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8" xfId="0" applyFill="1" applyBorder="1" applyAlignment="1">
      <alignment horizontal="left"/>
    </xf>
    <xf numFmtId="0" fontId="0" fillId="0" borderId="28" xfId="0" applyFill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0" fillId="0" borderId="37" xfId="0" applyFont="1" applyBorder="1" applyAlignment="1">
      <alignment horizontal="center"/>
    </xf>
    <xf numFmtId="0" fontId="0" fillId="0" borderId="37" xfId="0" applyBorder="1" applyAlignment="1">
      <alignment horizontal="left" wrapText="1"/>
    </xf>
    <xf numFmtId="0" fontId="0" fillId="0" borderId="37" xfId="0" applyBorder="1" applyAlignment="1">
      <alignment horizontal="left"/>
    </xf>
    <xf numFmtId="0" fontId="5" fillId="0" borderId="20" xfId="0" applyFont="1" applyBorder="1" applyAlignment="1">
      <alignment horizontal="center" wrapText="1"/>
    </xf>
    <xf numFmtId="0" fontId="0" fillId="0" borderId="38" xfId="0" applyFont="1" applyBorder="1" applyAlignment="1">
      <alignment horizontal="center"/>
    </xf>
    <xf numFmtId="0" fontId="0" fillId="0" borderId="39" xfId="0" applyBorder="1" applyAlignment="1">
      <alignment horizontal="center"/>
    </xf>
    <xf numFmtId="14" fontId="0" fillId="0" borderId="40" xfId="0" applyNumberFormat="1" applyBorder="1" applyAlignment="1">
      <alignment horizontal="center"/>
    </xf>
    <xf numFmtId="0" fontId="0" fillId="0" borderId="38" xfId="0" applyBorder="1" applyAlignment="1">
      <alignment horizontal="center"/>
    </xf>
    <xf numFmtId="14" fontId="0" fillId="0" borderId="38" xfId="0" applyNumberForma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5" xfId="0" applyNumberFormat="1" applyFont="1" applyBorder="1"/>
    <xf numFmtId="0" fontId="5" fillId="0" borderId="8" xfId="0" applyFont="1" applyFill="1" applyBorder="1"/>
    <xf numFmtId="2" fontId="0" fillId="0" borderId="7" xfId="0" applyNumberFormat="1" applyFont="1" applyBorder="1"/>
    <xf numFmtId="0" fontId="5" fillId="0" borderId="8" xfId="0" applyFont="1" applyBorder="1" applyAlignment="1">
      <alignment horizontal="left"/>
    </xf>
    <xf numFmtId="2" fontId="0" fillId="0" borderId="34" xfId="0" applyNumberFormat="1" applyFont="1" applyBorder="1"/>
    <xf numFmtId="2" fontId="0" fillId="0" borderId="41" xfId="0" applyNumberFormat="1" applyBorder="1"/>
    <xf numFmtId="0" fontId="5" fillId="0" borderId="22" xfId="0" applyFont="1" applyBorder="1" applyAlignment="1">
      <alignment horizontal="right"/>
    </xf>
    <xf numFmtId="0" fontId="0" fillId="0" borderId="42" xfId="0" applyBorder="1"/>
    <xf numFmtId="0" fontId="0" fillId="0" borderId="29" xfId="0" applyBorder="1" applyAlignment="1">
      <alignment horizontal="center"/>
    </xf>
    <xf numFmtId="0" fontId="0" fillId="0" borderId="33" xfId="0" applyFont="1" applyBorder="1" applyAlignment="1">
      <alignment horizontal="center"/>
    </xf>
    <xf numFmtId="0" fontId="0" fillId="0" borderId="35" xfId="0" applyBorder="1" applyAlignment="1">
      <alignment horizontal="left"/>
    </xf>
    <xf numFmtId="0" fontId="5" fillId="0" borderId="37" xfId="0" applyFont="1" applyBorder="1"/>
    <xf numFmtId="0" fontId="0" fillId="0" borderId="43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0" xfId="0" applyFont="1" applyBorder="1" applyAlignment="1">
      <alignment horizontal="left"/>
    </xf>
    <xf numFmtId="2" fontId="0" fillId="0" borderId="44" xfId="0" applyNumberFormat="1" applyFont="1" applyBorder="1"/>
    <xf numFmtId="0" fontId="0" fillId="0" borderId="37" xfId="0" applyBorder="1" applyAlignment="1">
      <alignment horizontal="center"/>
    </xf>
    <xf numFmtId="2" fontId="0" fillId="0" borderId="37" xfId="0" applyNumberFormat="1" applyFont="1" applyBorder="1" applyAlignment="1">
      <alignment horizontal="right"/>
    </xf>
    <xf numFmtId="0" fontId="0" fillId="0" borderId="23" xfId="0" applyBorder="1" applyAlignment="1">
      <alignment horizontal="center"/>
    </xf>
    <xf numFmtId="0" fontId="0" fillId="0" borderId="22" xfId="0" applyFill="1" applyBorder="1"/>
    <xf numFmtId="0" fontId="0" fillId="0" borderId="7" xfId="0" applyFill="1" applyBorder="1"/>
    <xf numFmtId="2" fontId="0" fillId="0" borderId="32" xfId="0" applyNumberFormat="1" applyFont="1" applyBorder="1" applyAlignment="1">
      <alignment horizontal="right"/>
    </xf>
    <xf numFmtId="0" fontId="0" fillId="0" borderId="37" xfId="0" applyBorder="1"/>
    <xf numFmtId="0" fontId="5" fillId="0" borderId="37" xfId="0" applyFont="1" applyBorder="1" applyAlignment="1">
      <alignment horizontal="left"/>
    </xf>
    <xf numFmtId="0" fontId="0" fillId="0" borderId="37" xfId="0" applyFont="1" applyBorder="1" applyAlignment="1">
      <alignment horizontal="center" wrapText="1"/>
    </xf>
    <xf numFmtId="2" fontId="0" fillId="0" borderId="37" xfId="0" applyNumberFormat="1" applyFont="1" applyBorder="1" applyAlignment="1"/>
    <xf numFmtId="0" fontId="0" fillId="0" borderId="45" xfId="0" applyFont="1" applyBorder="1" applyAlignment="1">
      <alignment horizontal="left"/>
    </xf>
    <xf numFmtId="0" fontId="0" fillId="0" borderId="31" xfId="0" applyFont="1" applyBorder="1" applyAlignment="1">
      <alignment horizontal="center"/>
    </xf>
    <xf numFmtId="1" fontId="0" fillId="0" borderId="22" xfId="0" applyNumberFormat="1" applyBorder="1" applyAlignment="1">
      <alignment horizontal="center"/>
    </xf>
    <xf numFmtId="0" fontId="5" fillId="0" borderId="0" xfId="0" applyFont="1" applyAlignment="1">
      <alignment horizontal="left"/>
    </xf>
    <xf numFmtId="0" fontId="0" fillId="0" borderId="46" xfId="0" applyBorder="1" applyAlignment="1">
      <alignment horizontal="center"/>
    </xf>
    <xf numFmtId="2" fontId="0" fillId="0" borderId="37" xfId="0" applyNumberFormat="1" applyBorder="1" applyAlignment="1">
      <alignment horizontal="right"/>
    </xf>
    <xf numFmtId="14" fontId="0" fillId="0" borderId="22" xfId="0" applyNumberFormat="1" applyBorder="1" applyAlignment="1">
      <alignment horizontal="center"/>
    </xf>
  </cellXfs>
  <cellStyles count="82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 2" xfId="49"/>
    <cellStyle name="Calculation 2" xfId="50"/>
    <cellStyle name="Check Cell 2" xfId="51"/>
    <cellStyle name="Comma 2" xfId="52"/>
    <cellStyle name="Comma 2 2" xfId="53"/>
    <cellStyle name="Explanatory Text 2" xfId="54"/>
    <cellStyle name="Good 2" xfId="55"/>
    <cellStyle name="Heading" xfId="56"/>
    <cellStyle name="Heading 1 2" xfId="57"/>
    <cellStyle name="Heading 2 2" xfId="58"/>
    <cellStyle name="Heading 3 2" xfId="59"/>
    <cellStyle name="Heading 4 2" xfId="60"/>
    <cellStyle name="Heading1" xfId="61"/>
    <cellStyle name="Input 2" xfId="62"/>
    <cellStyle name="Linked Cell 2" xfId="63"/>
    <cellStyle name="Neutral 2" xfId="64"/>
    <cellStyle name="Normal" xfId="0" builtinId="0"/>
    <cellStyle name="Normal 2" xfId="65"/>
    <cellStyle name="Normal 2 2" xfId="66"/>
    <cellStyle name="Normal 2 3" xfId="67"/>
    <cellStyle name="Normal 2_macheta" xfId="68"/>
    <cellStyle name="Normal 3" xfId="69"/>
    <cellStyle name="Normal 3 2" xfId="70"/>
    <cellStyle name="Normal 3_macheta" xfId="71"/>
    <cellStyle name="Normal 4" xfId="72"/>
    <cellStyle name="Normal 5" xfId="73"/>
    <cellStyle name="Note 2" xfId="74"/>
    <cellStyle name="Output 2" xfId="75"/>
    <cellStyle name="Result" xfId="76"/>
    <cellStyle name="Result2" xfId="77"/>
    <cellStyle name="Title 2" xfId="78"/>
    <cellStyle name="Total" xfId="79" builtinId="25" customBuiltin="1"/>
    <cellStyle name="Total 2" xfId="80"/>
    <cellStyle name="Warning Text 2" xfId="8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3"/>
  <sheetViews>
    <sheetView topLeftCell="A19" workbookViewId="0">
      <selection activeCell="A44" sqref="A44"/>
    </sheetView>
  </sheetViews>
  <sheetFormatPr defaultRowHeight="12.75"/>
  <cols>
    <col min="1" max="1" width="20.28515625" customWidth="1"/>
    <col min="2" max="2" width="9.140625" style="10"/>
    <col min="3" max="3" width="6.5703125" style="10" customWidth="1"/>
    <col min="4" max="4" width="15.28515625" style="78" customWidth="1"/>
    <col min="5" max="5" width="42.85546875" customWidth="1"/>
  </cols>
  <sheetData>
    <row r="1" spans="1:6">
      <c r="A1" s="1" t="s">
        <v>17</v>
      </c>
      <c r="B1" s="37"/>
      <c r="C1" s="37"/>
      <c r="D1" s="71"/>
    </row>
    <row r="3" spans="1:6">
      <c r="A3" s="1" t="s">
        <v>19</v>
      </c>
      <c r="B3" s="37"/>
      <c r="C3" s="37"/>
      <c r="D3" s="71"/>
      <c r="E3" s="1"/>
    </row>
    <row r="4" spans="1:6">
      <c r="A4" s="1" t="s">
        <v>20</v>
      </c>
      <c r="B4" s="37"/>
      <c r="C4" s="37"/>
      <c r="D4" s="71"/>
      <c r="F4" s="2"/>
    </row>
    <row r="5" spans="1:6">
      <c r="A5" s="1"/>
      <c r="B5" s="37"/>
      <c r="C5" s="37"/>
      <c r="D5" s="71"/>
      <c r="F5" s="2"/>
    </row>
    <row r="6" spans="1:6">
      <c r="A6" s="171" t="s">
        <v>113</v>
      </c>
      <c r="B6" s="171"/>
      <c r="C6" s="171"/>
      <c r="D6" s="71"/>
      <c r="E6" s="11"/>
      <c r="F6" s="2"/>
    </row>
    <row r="7" spans="1:6">
      <c r="B7" s="37"/>
      <c r="C7" s="37"/>
      <c r="D7" s="71"/>
    </row>
    <row r="8" spans="1:6" s="10" customFormat="1" ht="13.5" thickBot="1">
      <c r="A8" s="64" t="s">
        <v>4</v>
      </c>
      <c r="B8" s="64" t="s">
        <v>0</v>
      </c>
      <c r="C8" s="64" t="s">
        <v>1</v>
      </c>
      <c r="D8" s="65" t="s">
        <v>2</v>
      </c>
      <c r="E8" s="64" t="s">
        <v>3</v>
      </c>
    </row>
    <row r="9" spans="1:6" s="10" customFormat="1">
      <c r="A9" s="18" t="s">
        <v>57</v>
      </c>
      <c r="B9" s="81"/>
      <c r="C9" s="81"/>
      <c r="D9" s="82">
        <v>1199210</v>
      </c>
      <c r="E9" s="81"/>
    </row>
    <row r="10" spans="1:6">
      <c r="A10" s="5" t="s">
        <v>5</v>
      </c>
      <c r="B10" s="9" t="s">
        <v>114</v>
      </c>
      <c r="C10" s="9">
        <v>12</v>
      </c>
      <c r="D10" s="70">
        <v>193185</v>
      </c>
      <c r="E10" s="4" t="s">
        <v>47</v>
      </c>
    </row>
    <row r="11" spans="1:6">
      <c r="A11" s="5"/>
      <c r="B11" s="9" t="s">
        <v>114</v>
      </c>
      <c r="C11" s="9">
        <v>13</v>
      </c>
      <c r="D11" s="70">
        <v>3553</v>
      </c>
      <c r="E11" s="4" t="s">
        <v>18</v>
      </c>
    </row>
    <row r="12" spans="1:6" ht="13.5" thickBot="1">
      <c r="A12" s="38" t="s">
        <v>6</v>
      </c>
      <c r="B12" s="150"/>
      <c r="C12" s="19"/>
      <c r="D12" s="72">
        <f>SUM(D9:D11)</f>
        <v>1395948</v>
      </c>
      <c r="E12" s="16"/>
    </row>
    <row r="13" spans="1:6">
      <c r="A13" s="149" t="s">
        <v>82</v>
      </c>
      <c r="B13" s="51"/>
      <c r="C13" s="51"/>
      <c r="D13" s="73">
        <v>221</v>
      </c>
      <c r="E13" s="52"/>
    </row>
    <row r="14" spans="1:6">
      <c r="A14" s="49" t="s">
        <v>66</v>
      </c>
      <c r="B14" s="9" t="s">
        <v>114</v>
      </c>
      <c r="C14" s="41">
        <v>5</v>
      </c>
      <c r="D14" s="80">
        <v>238</v>
      </c>
      <c r="E14" s="52" t="s">
        <v>115</v>
      </c>
    </row>
    <row r="15" spans="1:6">
      <c r="A15" s="153"/>
      <c r="B15" s="96" t="s">
        <v>114</v>
      </c>
      <c r="C15" s="98">
        <v>25</v>
      </c>
      <c r="D15" s="163">
        <v>119</v>
      </c>
      <c r="E15" s="164" t="s">
        <v>115</v>
      </c>
    </row>
    <row r="16" spans="1:6" ht="13.5" thickBot="1">
      <c r="A16" s="25" t="s">
        <v>67</v>
      </c>
      <c r="B16" s="33"/>
      <c r="C16" s="33"/>
      <c r="D16" s="83">
        <f>SUM(D13:D15)</f>
        <v>578</v>
      </c>
      <c r="E16" s="25"/>
    </row>
    <row r="17" spans="1:5">
      <c r="A17" s="79" t="s">
        <v>58</v>
      </c>
      <c r="B17" s="41"/>
      <c r="C17" s="41"/>
      <c r="D17" s="80">
        <v>14351</v>
      </c>
      <c r="E17" s="40"/>
    </row>
    <row r="18" spans="1:5">
      <c r="A18" s="52" t="s">
        <v>48</v>
      </c>
      <c r="B18" s="9" t="s">
        <v>114</v>
      </c>
      <c r="C18" s="41">
        <v>12</v>
      </c>
      <c r="D18" s="80">
        <v>13460</v>
      </c>
      <c r="E18" s="52" t="s">
        <v>99</v>
      </c>
    </row>
    <row r="19" spans="1:5">
      <c r="A19" s="52"/>
      <c r="B19" s="160" t="s">
        <v>114</v>
      </c>
      <c r="C19" s="51">
        <v>13</v>
      </c>
      <c r="D19" s="73">
        <v>-3587</v>
      </c>
      <c r="E19" s="52" t="s">
        <v>116</v>
      </c>
    </row>
    <row r="20" spans="1:5">
      <c r="A20" s="52"/>
      <c r="B20" s="96" t="s">
        <v>114</v>
      </c>
      <c r="C20" s="158">
        <v>13</v>
      </c>
      <c r="D20" s="159">
        <v>752</v>
      </c>
      <c r="E20" s="52" t="s">
        <v>107</v>
      </c>
    </row>
    <row r="21" spans="1:5" s="39" customFormat="1" ht="13.5" thickBot="1">
      <c r="A21" s="25" t="s">
        <v>49</v>
      </c>
      <c r="B21" s="33"/>
      <c r="C21" s="33"/>
      <c r="D21" s="83">
        <f>SUM(D17:D20)</f>
        <v>24976</v>
      </c>
      <c r="E21" s="25"/>
    </row>
    <row r="22" spans="1:5" s="39" customFormat="1">
      <c r="A22" s="18" t="s">
        <v>59</v>
      </c>
      <c r="B22" s="41"/>
      <c r="C22" s="41"/>
      <c r="D22" s="80">
        <v>26297</v>
      </c>
      <c r="E22" s="40"/>
    </row>
    <row r="23" spans="1:5">
      <c r="A23" s="49" t="s">
        <v>7</v>
      </c>
      <c r="B23" s="9"/>
      <c r="C23" s="68"/>
      <c r="D23" s="73">
        <v>0</v>
      </c>
      <c r="E23" s="52"/>
    </row>
    <row r="24" spans="1:5" s="57" customFormat="1" ht="13.5" thickBot="1">
      <c r="A24" s="25" t="s">
        <v>8</v>
      </c>
      <c r="B24" s="86"/>
      <c r="C24" s="87"/>
      <c r="D24" s="88">
        <f>SUM(D22:D23)</f>
        <v>26297</v>
      </c>
      <c r="E24" s="89"/>
    </row>
    <row r="25" spans="1:5">
      <c r="A25" s="40" t="s">
        <v>117</v>
      </c>
      <c r="B25" s="84"/>
      <c r="C25" s="84"/>
      <c r="D25" s="80">
        <v>55100</v>
      </c>
      <c r="E25" s="108"/>
    </row>
    <row r="26" spans="1:5">
      <c r="A26" s="161" t="s">
        <v>108</v>
      </c>
      <c r="B26" s="51"/>
      <c r="C26" s="68"/>
      <c r="D26" s="73">
        <v>0</v>
      </c>
      <c r="E26" s="116"/>
    </row>
    <row r="27" spans="1:5" ht="13.5" thickBot="1">
      <c r="A27" s="162" t="s">
        <v>109</v>
      </c>
      <c r="B27" s="94"/>
      <c r="C27" s="94"/>
      <c r="D27" s="83">
        <v>55100</v>
      </c>
      <c r="E27" s="117"/>
    </row>
    <row r="28" spans="1:5">
      <c r="A28" s="18" t="s">
        <v>60</v>
      </c>
      <c r="B28" s="84"/>
      <c r="C28" s="84"/>
      <c r="D28" s="80">
        <v>839</v>
      </c>
      <c r="E28" s="85"/>
    </row>
    <row r="29" spans="1:5">
      <c r="A29" s="49" t="s">
        <v>9</v>
      </c>
      <c r="B29" s="9"/>
      <c r="C29" s="68"/>
      <c r="D29" s="73">
        <v>0</v>
      </c>
      <c r="E29" s="69"/>
    </row>
    <row r="30" spans="1:5" ht="13.5" thickBot="1">
      <c r="A30" s="90" t="s">
        <v>10</v>
      </c>
      <c r="B30" s="87"/>
      <c r="C30" s="87"/>
      <c r="D30" s="88">
        <f>SUM(D28:D29)</f>
        <v>839</v>
      </c>
      <c r="E30" s="48"/>
    </row>
    <row r="31" spans="1:5">
      <c r="A31" s="40" t="s">
        <v>61</v>
      </c>
      <c r="B31" s="84"/>
      <c r="C31" s="84"/>
      <c r="D31" s="80">
        <v>8679</v>
      </c>
      <c r="E31" s="85"/>
    </row>
    <row r="32" spans="1:5">
      <c r="A32" s="49" t="s">
        <v>11</v>
      </c>
      <c r="B32" s="9"/>
      <c r="C32" s="68"/>
      <c r="D32" s="73">
        <v>0</v>
      </c>
      <c r="E32" s="69"/>
    </row>
    <row r="33" spans="1:5" ht="13.5" thickBot="1">
      <c r="A33" s="93" t="s">
        <v>12</v>
      </c>
      <c r="B33" s="94"/>
      <c r="C33" s="94"/>
      <c r="D33" s="83">
        <f>SUM(D31:D32)</f>
        <v>8679</v>
      </c>
      <c r="E33" s="95"/>
    </row>
    <row r="34" spans="1:5" ht="13.5" thickBot="1">
      <c r="A34" s="91" t="s">
        <v>62</v>
      </c>
      <c r="B34" s="17"/>
      <c r="C34" s="17"/>
      <c r="D34" s="74">
        <v>250</v>
      </c>
      <c r="E34" s="92"/>
    </row>
    <row r="35" spans="1:5">
      <c r="A35" s="3" t="s">
        <v>13</v>
      </c>
      <c r="B35" s="9"/>
      <c r="C35" s="12"/>
      <c r="D35" s="70">
        <v>0</v>
      </c>
      <c r="E35" s="4"/>
    </row>
    <row r="36" spans="1:5" ht="13.5" thickBot="1">
      <c r="A36" s="6" t="s">
        <v>14</v>
      </c>
      <c r="B36" s="13"/>
      <c r="C36" s="13"/>
      <c r="D36" s="75">
        <f>SUM(D34:D35)</f>
        <v>250</v>
      </c>
      <c r="E36" s="7"/>
    </row>
    <row r="37" spans="1:5" ht="13.5" thickBot="1">
      <c r="A37" s="38" t="s">
        <v>63</v>
      </c>
      <c r="B37" s="14"/>
      <c r="C37" s="14"/>
      <c r="D37" s="72">
        <v>1419</v>
      </c>
      <c r="E37" s="67"/>
    </row>
    <row r="38" spans="1:5">
      <c r="A38" s="8" t="s">
        <v>15</v>
      </c>
      <c r="B38" s="9"/>
      <c r="C38" s="12"/>
      <c r="D38" s="72">
        <v>0</v>
      </c>
      <c r="E38" s="4"/>
    </row>
    <row r="39" spans="1:5" ht="13.5" thickBot="1">
      <c r="A39" s="42" t="s">
        <v>16</v>
      </c>
      <c r="B39" s="47"/>
      <c r="C39" s="47"/>
      <c r="D39" s="76">
        <f>SUM(D37:D38)</f>
        <v>1419</v>
      </c>
      <c r="E39" s="48"/>
    </row>
    <row r="40" spans="1:5">
      <c r="A40" s="40" t="s">
        <v>81</v>
      </c>
      <c r="B40" s="84"/>
      <c r="C40" s="84"/>
      <c r="D40" s="80">
        <v>23397</v>
      </c>
      <c r="E40" s="108"/>
    </row>
    <row r="41" spans="1:5">
      <c r="A41" s="49" t="s">
        <v>64</v>
      </c>
      <c r="B41" s="9" t="s">
        <v>114</v>
      </c>
      <c r="C41" s="68">
        <v>12</v>
      </c>
      <c r="D41" s="73">
        <v>4587</v>
      </c>
      <c r="E41" s="116" t="s">
        <v>100</v>
      </c>
    </row>
    <row r="42" spans="1:5" ht="13.5" thickBot="1">
      <c r="A42" s="25" t="s">
        <v>65</v>
      </c>
      <c r="B42" s="118"/>
      <c r="C42" s="94"/>
      <c r="D42" s="83">
        <f>SUM(D40:D41)</f>
        <v>27984</v>
      </c>
      <c r="E42" s="117"/>
    </row>
    <row r="43" spans="1:5" ht="13.5" thickBot="1">
      <c r="A43" s="43" t="s">
        <v>118</v>
      </c>
      <c r="B43" s="44"/>
      <c r="C43" s="44"/>
      <c r="D43" s="77">
        <f>D12+D16+D21+D24+D27+D30+D33+D36+D39+D42</f>
        <v>1542070</v>
      </c>
      <c r="E43" s="46"/>
    </row>
  </sheetData>
  <sheetProtection selectLockedCells="1" selectUnlockedCells="1"/>
  <mergeCells count="1">
    <mergeCell ref="A6:C6"/>
  </mergeCells>
  <phoneticPr fontId="0" type="noConversion"/>
  <pageMargins left="0.7" right="0.7" top="0.75" bottom="0.75" header="0.3" footer="0.3"/>
  <pageSetup paperSize="9" firstPageNumber="0" orientation="landscape" horizontalDpi="300" verticalDpi="300" r:id="rId1"/>
  <headerFooter alignWithMargins="0"/>
  <rowBreaks count="1" manualBreakCount="1">
    <brk id="2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HT78"/>
  <sheetViews>
    <sheetView tabSelected="1" topLeftCell="A38" workbookViewId="0">
      <selection activeCell="E78" sqref="E78"/>
    </sheetView>
  </sheetViews>
  <sheetFormatPr defaultRowHeight="12.75"/>
  <cols>
    <col min="1" max="1" width="20.7109375" customWidth="1"/>
    <col min="2" max="2" width="12.140625" style="10" customWidth="1"/>
    <col min="3" max="3" width="11.42578125" style="10" customWidth="1"/>
    <col min="4" max="4" width="13.28515625" style="10" customWidth="1"/>
    <col min="5" max="5" width="42.5703125" style="10" customWidth="1"/>
    <col min="6" max="6" width="18.7109375" style="10" customWidth="1"/>
    <col min="7" max="7" width="13.42578125" style="24" customWidth="1"/>
    <col min="8" max="8" width="37.140625" customWidth="1"/>
  </cols>
  <sheetData>
    <row r="1" spans="1:10">
      <c r="A1" s="171" t="s">
        <v>17</v>
      </c>
      <c r="B1" s="171"/>
      <c r="C1" s="171"/>
      <c r="D1" s="171"/>
      <c r="E1" s="171"/>
      <c r="F1" s="171"/>
      <c r="G1" s="171"/>
      <c r="H1" s="1"/>
    </row>
    <row r="3" spans="1:10">
      <c r="A3" s="171" t="s">
        <v>19</v>
      </c>
      <c r="B3" s="171"/>
      <c r="C3" s="171"/>
      <c r="D3" s="171"/>
      <c r="E3" s="171"/>
      <c r="F3" s="171"/>
      <c r="G3" s="171"/>
      <c r="H3" s="1"/>
      <c r="I3" s="1"/>
    </row>
    <row r="4" spans="1:10">
      <c r="A4" s="171" t="s">
        <v>21</v>
      </c>
      <c r="B4" s="171"/>
      <c r="C4" s="171"/>
      <c r="D4" s="171"/>
      <c r="E4" s="171"/>
      <c r="F4" s="171"/>
      <c r="G4" s="171"/>
      <c r="H4" s="1"/>
      <c r="J4" s="2"/>
    </row>
    <row r="5" spans="1:10">
      <c r="A5" s="171" t="s">
        <v>119</v>
      </c>
      <c r="B5" s="171"/>
      <c r="C5" s="171"/>
      <c r="D5" s="171"/>
      <c r="E5" s="171"/>
      <c r="F5" s="171"/>
      <c r="G5" s="171"/>
    </row>
    <row r="7" spans="1:10" s="66" customFormat="1" ht="51.75" thickBot="1">
      <c r="A7" s="64" t="s">
        <v>4</v>
      </c>
      <c r="B7" s="64" t="s">
        <v>0</v>
      </c>
      <c r="C7" s="64" t="s">
        <v>22</v>
      </c>
      <c r="D7" s="134" t="s">
        <v>23</v>
      </c>
      <c r="E7" s="134" t="s">
        <v>24</v>
      </c>
      <c r="F7" s="134" t="s">
        <v>25</v>
      </c>
      <c r="G7" s="65" t="s">
        <v>2</v>
      </c>
      <c r="H7" s="64" t="s">
        <v>3</v>
      </c>
    </row>
    <row r="8" spans="1:10" s="97" customFormat="1">
      <c r="A8" s="105" t="s">
        <v>83</v>
      </c>
      <c r="B8" s="84"/>
      <c r="C8" s="84"/>
      <c r="D8" s="106"/>
      <c r="E8" s="106"/>
      <c r="F8" s="106"/>
      <c r="G8" s="80">
        <v>3105.01</v>
      </c>
      <c r="H8" s="84"/>
    </row>
    <row r="9" spans="1:10" s="96" customFormat="1">
      <c r="A9" s="50" t="s">
        <v>76</v>
      </c>
      <c r="B9" s="51" t="s">
        <v>114</v>
      </c>
      <c r="C9" s="68">
        <v>2</v>
      </c>
      <c r="D9" s="102">
        <v>375</v>
      </c>
      <c r="E9" s="132" t="s">
        <v>120</v>
      </c>
      <c r="F9" s="102">
        <v>7949</v>
      </c>
      <c r="G9" s="113">
        <v>561.67999999999995</v>
      </c>
      <c r="H9" s="133" t="s">
        <v>121</v>
      </c>
    </row>
    <row r="10" spans="1:10" s="96" customFormat="1">
      <c r="A10" s="165"/>
      <c r="B10" s="158" t="s">
        <v>114</v>
      </c>
      <c r="C10" s="131">
        <v>30</v>
      </c>
      <c r="D10" s="166">
        <v>446</v>
      </c>
      <c r="E10" s="132" t="s">
        <v>120</v>
      </c>
      <c r="F10" s="166">
        <v>8117</v>
      </c>
      <c r="G10" s="167">
        <v>545.02</v>
      </c>
      <c r="H10" s="133" t="s">
        <v>121</v>
      </c>
    </row>
    <row r="11" spans="1:10" s="96" customFormat="1">
      <c r="A11" s="165"/>
      <c r="B11" s="158" t="s">
        <v>114</v>
      </c>
      <c r="C11" s="131">
        <v>30</v>
      </c>
      <c r="D11" s="166">
        <v>447</v>
      </c>
      <c r="E11" s="132" t="s">
        <v>122</v>
      </c>
      <c r="F11" s="166">
        <v>8153</v>
      </c>
      <c r="G11" s="167">
        <v>39.869999999999997</v>
      </c>
      <c r="H11" s="133" t="s">
        <v>121</v>
      </c>
    </row>
    <row r="12" spans="1:10" s="96" customFormat="1" ht="13.5" thickBot="1">
      <c r="A12" s="110" t="s">
        <v>77</v>
      </c>
      <c r="B12" s="111"/>
      <c r="C12" s="111"/>
      <c r="D12" s="112"/>
      <c r="E12" s="120"/>
      <c r="F12" s="112"/>
      <c r="G12" s="114">
        <f>SUM(G8:G11)</f>
        <v>4251.58</v>
      </c>
      <c r="H12" s="111"/>
    </row>
    <row r="13" spans="1:10" s="97" customFormat="1">
      <c r="A13" s="105" t="s">
        <v>68</v>
      </c>
      <c r="B13" s="84"/>
      <c r="C13" s="84"/>
      <c r="D13" s="106"/>
      <c r="E13" s="121"/>
      <c r="F13" s="106"/>
      <c r="G13" s="80">
        <v>23761.95</v>
      </c>
      <c r="H13" s="84"/>
    </row>
    <row r="14" spans="1:10">
      <c r="A14" s="49" t="s">
        <v>26</v>
      </c>
      <c r="B14" s="51" t="s">
        <v>114</v>
      </c>
      <c r="C14" s="68">
        <v>30</v>
      </c>
      <c r="D14" s="68">
        <v>445</v>
      </c>
      <c r="E14" s="122" t="s">
        <v>105</v>
      </c>
      <c r="F14" s="14">
        <v>6200565935</v>
      </c>
      <c r="G14" s="22">
        <v>1725.29</v>
      </c>
      <c r="H14" s="18" t="s">
        <v>55</v>
      </c>
    </row>
    <row r="15" spans="1:10" ht="13.5" thickBot="1">
      <c r="A15" s="38" t="s">
        <v>28</v>
      </c>
      <c r="B15" s="47"/>
      <c r="C15" s="47"/>
      <c r="D15" s="47"/>
      <c r="E15" s="123"/>
      <c r="F15" s="47"/>
      <c r="G15" s="109">
        <f>SUM(G13:G14)</f>
        <v>25487.24</v>
      </c>
      <c r="H15" s="48"/>
    </row>
    <row r="16" spans="1:10">
      <c r="A16" s="56" t="s">
        <v>69</v>
      </c>
      <c r="B16" s="84"/>
      <c r="C16" s="84"/>
      <c r="D16" s="84"/>
      <c r="E16" s="105"/>
      <c r="F16" s="84"/>
      <c r="G16" s="107">
        <v>1449.56</v>
      </c>
      <c r="H16" s="108"/>
    </row>
    <row r="17" spans="1:8">
      <c r="A17" s="49" t="s">
        <v>29</v>
      </c>
      <c r="B17" s="51" t="s">
        <v>114</v>
      </c>
      <c r="C17" s="68">
        <v>19</v>
      </c>
      <c r="D17" s="68">
        <v>414</v>
      </c>
      <c r="E17" s="54" t="s">
        <v>30</v>
      </c>
      <c r="F17" s="68">
        <v>745539</v>
      </c>
      <c r="G17" s="103">
        <v>255.53</v>
      </c>
      <c r="H17" s="52" t="s">
        <v>31</v>
      </c>
    </row>
    <row r="18" spans="1:8">
      <c r="A18" s="20"/>
      <c r="B18" s="51" t="s">
        <v>114</v>
      </c>
      <c r="C18" s="17">
        <v>30</v>
      </c>
      <c r="D18" s="17">
        <v>426</v>
      </c>
      <c r="E18" s="101" t="s">
        <v>32</v>
      </c>
      <c r="F18" s="17">
        <v>13346</v>
      </c>
      <c r="G18" s="23">
        <v>62.93</v>
      </c>
      <c r="H18" s="18" t="s">
        <v>33</v>
      </c>
    </row>
    <row r="19" spans="1:8" ht="13.5" thickBot="1">
      <c r="A19" s="38" t="s">
        <v>34</v>
      </c>
      <c r="B19" s="13"/>
      <c r="C19" s="13"/>
      <c r="D19" s="13"/>
      <c r="E19" s="124"/>
      <c r="F19" s="13"/>
      <c r="G19" s="21">
        <f>SUM(G16:G18)</f>
        <v>1768.02</v>
      </c>
      <c r="H19" s="7"/>
    </row>
    <row r="20" spans="1:8">
      <c r="A20" s="56" t="s">
        <v>97</v>
      </c>
      <c r="B20" s="97"/>
      <c r="C20" s="14"/>
      <c r="D20" s="14"/>
      <c r="E20" s="125"/>
      <c r="F20" s="14"/>
      <c r="G20" s="22">
        <v>12500</v>
      </c>
      <c r="H20" s="67"/>
    </row>
    <row r="21" spans="1:8">
      <c r="A21" s="40" t="s">
        <v>87</v>
      </c>
      <c r="B21" s="51" t="s">
        <v>114</v>
      </c>
      <c r="C21" s="14">
        <v>30</v>
      </c>
      <c r="D21" s="14">
        <v>435</v>
      </c>
      <c r="E21" s="122" t="s">
        <v>103</v>
      </c>
      <c r="F21" s="19" t="s">
        <v>123</v>
      </c>
      <c r="G21" s="22">
        <v>2500</v>
      </c>
      <c r="H21" s="119" t="s">
        <v>104</v>
      </c>
    </row>
    <row r="22" spans="1:8" ht="13.5" thickBot="1">
      <c r="A22" s="25" t="s">
        <v>88</v>
      </c>
      <c r="B22" s="151"/>
      <c r="C22" s="47"/>
      <c r="D22" s="47"/>
      <c r="E22" s="123"/>
      <c r="F22" s="47"/>
      <c r="G22" s="109">
        <f>SUM(G20:G21)</f>
        <v>15000</v>
      </c>
      <c r="H22" s="48"/>
    </row>
    <row r="23" spans="1:8">
      <c r="A23" s="56" t="s">
        <v>101</v>
      </c>
      <c r="B23" s="84"/>
      <c r="C23" s="84"/>
      <c r="D23" s="84"/>
      <c r="E23" s="105"/>
      <c r="F23" s="84"/>
      <c r="G23" s="107">
        <v>2240</v>
      </c>
      <c r="H23" s="108"/>
    </row>
    <row r="24" spans="1:8">
      <c r="A24" s="143" t="s">
        <v>94</v>
      </c>
      <c r="B24" s="51"/>
      <c r="C24" s="68"/>
      <c r="D24" s="68"/>
      <c r="E24" s="54"/>
      <c r="F24" s="68"/>
      <c r="G24" s="103"/>
      <c r="H24" s="116"/>
    </row>
    <row r="25" spans="1:8" ht="13.5" thickBot="1">
      <c r="A25" s="25" t="s">
        <v>95</v>
      </c>
      <c r="B25" s="94"/>
      <c r="C25" s="94"/>
      <c r="D25" s="94"/>
      <c r="E25" s="110"/>
      <c r="F25" s="94"/>
      <c r="G25" s="144">
        <v>2240</v>
      </c>
      <c r="H25" s="117"/>
    </row>
    <row r="26" spans="1:8">
      <c r="A26" s="56" t="s">
        <v>70</v>
      </c>
      <c r="B26" s="84"/>
      <c r="C26" s="84"/>
      <c r="D26" s="84"/>
      <c r="E26" s="105"/>
      <c r="F26" s="84"/>
      <c r="G26" s="107">
        <v>7530.51</v>
      </c>
      <c r="H26" s="108"/>
    </row>
    <row r="27" spans="1:8">
      <c r="A27" s="8" t="s">
        <v>35</v>
      </c>
      <c r="B27" s="51" t="s">
        <v>114</v>
      </c>
      <c r="C27" s="140">
        <v>30</v>
      </c>
      <c r="D27" s="140">
        <v>439</v>
      </c>
      <c r="E27" s="122" t="s">
        <v>37</v>
      </c>
      <c r="F27" s="141"/>
      <c r="G27" s="142">
        <v>111.7</v>
      </c>
      <c r="H27" s="18" t="s">
        <v>56</v>
      </c>
    </row>
    <row r="28" spans="1:8">
      <c r="A28" s="15"/>
      <c r="B28" s="51" t="s">
        <v>114</v>
      </c>
      <c r="C28" s="12">
        <v>30</v>
      </c>
      <c r="D28" s="14">
        <v>429</v>
      </c>
      <c r="E28" s="122" t="s">
        <v>54</v>
      </c>
      <c r="F28" s="19">
        <v>34363645</v>
      </c>
      <c r="G28" s="22">
        <v>23.99</v>
      </c>
      <c r="H28" s="16" t="s">
        <v>50</v>
      </c>
    </row>
    <row r="29" spans="1:8">
      <c r="A29" s="15"/>
      <c r="B29" s="51" t="s">
        <v>114</v>
      </c>
      <c r="C29" s="12">
        <v>30</v>
      </c>
      <c r="D29" s="14">
        <v>431</v>
      </c>
      <c r="E29" s="152" t="s">
        <v>51</v>
      </c>
      <c r="F29" s="51">
        <v>31315482</v>
      </c>
      <c r="G29" s="103">
        <v>465.29</v>
      </c>
      <c r="H29" s="52" t="s">
        <v>52</v>
      </c>
    </row>
    <row r="30" spans="1:8">
      <c r="A30" s="115"/>
      <c r="B30" s="51" t="s">
        <v>114</v>
      </c>
      <c r="C30" s="104">
        <v>30</v>
      </c>
      <c r="D30" s="14">
        <v>432</v>
      </c>
      <c r="E30" s="152" t="s">
        <v>37</v>
      </c>
      <c r="F30" s="51"/>
      <c r="G30" s="103">
        <v>369.5</v>
      </c>
      <c r="H30" s="52" t="s">
        <v>56</v>
      </c>
    </row>
    <row r="31" spans="1:8">
      <c r="A31" s="115"/>
      <c r="B31" s="51" t="s">
        <v>114</v>
      </c>
      <c r="C31" s="104">
        <v>30</v>
      </c>
      <c r="D31" s="14">
        <v>430</v>
      </c>
      <c r="E31" s="152" t="s">
        <v>124</v>
      </c>
      <c r="F31" s="170">
        <v>180308360815</v>
      </c>
      <c r="G31" s="103">
        <v>142.63</v>
      </c>
      <c r="H31" s="161" t="s">
        <v>125</v>
      </c>
    </row>
    <row r="32" spans="1:8" ht="13.5" thickBot="1">
      <c r="A32" s="38" t="s">
        <v>38</v>
      </c>
      <c r="B32" s="87"/>
      <c r="C32" s="47"/>
      <c r="D32" s="47"/>
      <c r="E32" s="168"/>
      <c r="F32" s="94"/>
      <c r="G32" s="144">
        <f>SUM(G26:G31)</f>
        <v>8643.619999999999</v>
      </c>
      <c r="H32" s="117"/>
    </row>
    <row r="33" spans="1:8">
      <c r="A33" s="56" t="s">
        <v>71</v>
      </c>
      <c r="B33" s="84"/>
      <c r="C33" s="84"/>
      <c r="D33" s="84"/>
      <c r="E33" s="105"/>
      <c r="F33" s="169"/>
      <c r="G33" s="23">
        <v>34366.54</v>
      </c>
      <c r="H33" s="92"/>
    </row>
    <row r="34" spans="1:8">
      <c r="A34" s="49" t="s">
        <v>39</v>
      </c>
      <c r="B34" s="51" t="s">
        <v>114</v>
      </c>
      <c r="C34" s="68">
        <v>4</v>
      </c>
      <c r="D34" s="51">
        <v>537905</v>
      </c>
      <c r="E34" s="54" t="s">
        <v>46</v>
      </c>
      <c r="F34" s="51" t="s">
        <v>126</v>
      </c>
      <c r="G34" s="22">
        <v>-19.61</v>
      </c>
      <c r="H34" s="161" t="s">
        <v>127</v>
      </c>
    </row>
    <row r="35" spans="1:8">
      <c r="A35" s="49"/>
      <c r="B35" s="51" t="s">
        <v>114</v>
      </c>
      <c r="C35" s="68">
        <v>12</v>
      </c>
      <c r="D35" s="51">
        <v>106</v>
      </c>
      <c r="E35" s="54" t="s">
        <v>46</v>
      </c>
      <c r="F35" s="51" t="s">
        <v>36</v>
      </c>
      <c r="G35" s="22">
        <v>150</v>
      </c>
      <c r="H35" s="161" t="s">
        <v>89</v>
      </c>
    </row>
    <row r="36" spans="1:8">
      <c r="A36" s="49"/>
      <c r="B36" s="51" t="s">
        <v>114</v>
      </c>
      <c r="C36" s="68">
        <v>17</v>
      </c>
      <c r="D36" s="51">
        <v>540984</v>
      </c>
      <c r="E36" s="54" t="s">
        <v>46</v>
      </c>
      <c r="F36" s="51" t="s">
        <v>126</v>
      </c>
      <c r="G36" s="22">
        <v>-19.61</v>
      </c>
      <c r="H36" s="161" t="s">
        <v>127</v>
      </c>
    </row>
    <row r="37" spans="1:8">
      <c r="A37" s="49"/>
      <c r="B37" s="51" t="s">
        <v>114</v>
      </c>
      <c r="C37" s="68">
        <v>19</v>
      </c>
      <c r="D37" s="51">
        <v>415</v>
      </c>
      <c r="E37" s="54" t="s">
        <v>27</v>
      </c>
      <c r="F37" s="51">
        <v>13865</v>
      </c>
      <c r="G37" s="22">
        <v>76.39</v>
      </c>
      <c r="H37" s="52" t="s">
        <v>90</v>
      </c>
    </row>
    <row r="38" spans="1:8">
      <c r="A38" s="49"/>
      <c r="B38" s="51" t="s">
        <v>114</v>
      </c>
      <c r="C38" s="68">
        <v>19</v>
      </c>
      <c r="D38" s="51">
        <v>416</v>
      </c>
      <c r="E38" s="127" t="s">
        <v>27</v>
      </c>
      <c r="F38" s="51">
        <v>13869</v>
      </c>
      <c r="G38" s="146">
        <v>1.77</v>
      </c>
      <c r="H38" s="52" t="s">
        <v>90</v>
      </c>
    </row>
    <row r="39" spans="1:8">
      <c r="A39" s="49"/>
      <c r="B39" s="51" t="s">
        <v>114</v>
      </c>
      <c r="C39" s="68">
        <v>19</v>
      </c>
      <c r="D39" s="68">
        <v>413</v>
      </c>
      <c r="E39" s="127" t="s">
        <v>91</v>
      </c>
      <c r="F39" s="51">
        <v>23734</v>
      </c>
      <c r="G39" s="146">
        <v>231.54</v>
      </c>
      <c r="H39" s="52" t="s">
        <v>92</v>
      </c>
    </row>
    <row r="40" spans="1:8">
      <c r="A40" s="49"/>
      <c r="B40" s="51" t="s">
        <v>114</v>
      </c>
      <c r="C40" s="68">
        <v>30</v>
      </c>
      <c r="D40" s="68">
        <v>437</v>
      </c>
      <c r="E40" s="54" t="s">
        <v>53</v>
      </c>
      <c r="F40" s="51">
        <v>71596</v>
      </c>
      <c r="G40" s="103">
        <v>119</v>
      </c>
      <c r="H40" s="52" t="s">
        <v>78</v>
      </c>
    </row>
    <row r="41" spans="1:8">
      <c r="A41" s="49"/>
      <c r="B41" s="51" t="s">
        <v>114</v>
      </c>
      <c r="C41" s="68">
        <v>30</v>
      </c>
      <c r="D41" s="68">
        <v>438</v>
      </c>
      <c r="E41" s="126" t="s">
        <v>53</v>
      </c>
      <c r="F41" s="68">
        <v>70395</v>
      </c>
      <c r="G41" s="103">
        <v>2760.8</v>
      </c>
      <c r="H41" s="52" t="s">
        <v>128</v>
      </c>
    </row>
    <row r="42" spans="1:8">
      <c r="A42" s="49"/>
      <c r="B42" s="51" t="s">
        <v>114</v>
      </c>
      <c r="C42" s="68">
        <v>30</v>
      </c>
      <c r="D42" s="68">
        <v>434</v>
      </c>
      <c r="E42" s="54" t="s">
        <v>110</v>
      </c>
      <c r="F42" s="68">
        <v>51479</v>
      </c>
      <c r="G42" s="103">
        <v>2216.5500000000002</v>
      </c>
      <c r="H42" s="52" t="s">
        <v>112</v>
      </c>
    </row>
    <row r="43" spans="1:8">
      <c r="A43" s="49"/>
      <c r="B43" s="51" t="s">
        <v>114</v>
      </c>
      <c r="C43" s="68">
        <v>30</v>
      </c>
      <c r="D43" s="68">
        <v>444</v>
      </c>
      <c r="E43" s="54" t="s">
        <v>129</v>
      </c>
      <c r="F43" s="68">
        <v>3002681</v>
      </c>
      <c r="G43" s="103">
        <v>565.25</v>
      </c>
      <c r="H43" s="52" t="s">
        <v>130</v>
      </c>
    </row>
    <row r="44" spans="1:8">
      <c r="A44" s="49"/>
      <c r="B44" s="51" t="s">
        <v>114</v>
      </c>
      <c r="C44" s="68">
        <v>30</v>
      </c>
      <c r="D44" s="68">
        <v>436</v>
      </c>
      <c r="E44" s="126" t="s">
        <v>53</v>
      </c>
      <c r="F44" s="68">
        <v>71586</v>
      </c>
      <c r="G44" s="103">
        <v>95.2</v>
      </c>
      <c r="H44" s="52" t="s">
        <v>131</v>
      </c>
    </row>
    <row r="45" spans="1:8">
      <c r="A45" s="49"/>
      <c r="B45" s="51" t="s">
        <v>114</v>
      </c>
      <c r="C45" s="68">
        <v>30</v>
      </c>
      <c r="D45" s="68">
        <v>427</v>
      </c>
      <c r="E45" s="126" t="s">
        <v>98</v>
      </c>
      <c r="F45" s="68">
        <v>197</v>
      </c>
      <c r="G45" s="103">
        <v>1175.5</v>
      </c>
      <c r="H45" s="52" t="s">
        <v>93</v>
      </c>
    </row>
    <row r="46" spans="1:8">
      <c r="A46" s="49"/>
      <c r="B46" s="51" t="s">
        <v>114</v>
      </c>
      <c r="C46" s="68">
        <v>30</v>
      </c>
      <c r="D46" s="68">
        <v>440</v>
      </c>
      <c r="E46" s="54" t="s">
        <v>132</v>
      </c>
      <c r="F46" s="51">
        <v>2563</v>
      </c>
      <c r="G46" s="103">
        <v>172.55</v>
      </c>
      <c r="H46" s="52" t="s">
        <v>133</v>
      </c>
    </row>
    <row r="47" spans="1:8">
      <c r="A47" s="49"/>
      <c r="B47" s="51" t="s">
        <v>114</v>
      </c>
      <c r="C47" s="68">
        <v>30</v>
      </c>
      <c r="D47" s="68">
        <v>441</v>
      </c>
      <c r="E47" s="126" t="s">
        <v>134</v>
      </c>
      <c r="F47" s="68">
        <v>871</v>
      </c>
      <c r="G47" s="103">
        <v>596</v>
      </c>
      <c r="H47" s="52" t="s">
        <v>135</v>
      </c>
    </row>
    <row r="48" spans="1:8">
      <c r="A48" s="153"/>
      <c r="B48" s="158" t="s">
        <v>114</v>
      </c>
      <c r="C48" s="131">
        <v>30</v>
      </c>
      <c r="D48" s="131">
        <v>443</v>
      </c>
      <c r="E48" s="133" t="s">
        <v>129</v>
      </c>
      <c r="F48" s="158">
        <v>3002681</v>
      </c>
      <c r="G48" s="22">
        <v>462.32</v>
      </c>
      <c r="H48" s="16" t="s">
        <v>136</v>
      </c>
    </row>
    <row r="49" spans="1:228">
      <c r="A49" s="153"/>
      <c r="B49" s="51" t="s">
        <v>114</v>
      </c>
      <c r="C49" s="68">
        <v>30</v>
      </c>
      <c r="D49" s="68">
        <v>433</v>
      </c>
      <c r="E49" s="54" t="s">
        <v>110</v>
      </c>
      <c r="F49" s="51">
        <v>51574</v>
      </c>
      <c r="G49" s="103">
        <v>75</v>
      </c>
      <c r="H49" s="52" t="s">
        <v>111</v>
      </c>
    </row>
    <row r="50" spans="1:228">
      <c r="A50" s="153"/>
      <c r="B50" s="51" t="s">
        <v>114</v>
      </c>
      <c r="C50" s="68">
        <v>30</v>
      </c>
      <c r="D50" s="51">
        <v>442</v>
      </c>
      <c r="E50" s="54" t="s">
        <v>129</v>
      </c>
      <c r="F50" s="51">
        <v>3002682</v>
      </c>
      <c r="G50" s="103">
        <v>359.38</v>
      </c>
      <c r="H50" s="161" t="s">
        <v>137</v>
      </c>
    </row>
    <row r="51" spans="1:228" s="36" customFormat="1" ht="13.5" thickBot="1">
      <c r="A51" s="25" t="s">
        <v>40</v>
      </c>
      <c r="B51" s="154"/>
      <c r="C51" s="155"/>
      <c r="D51" s="155"/>
      <c r="E51" s="156"/>
      <c r="F51" s="155"/>
      <c r="G51" s="157">
        <f>SUM(G33:G50)</f>
        <v>43384.57</v>
      </c>
      <c r="H51" s="117"/>
      <c r="I51" s="39"/>
      <c r="J51" s="39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</row>
    <row r="52" spans="1:228" s="39" customFormat="1">
      <c r="A52" s="56" t="s">
        <v>102</v>
      </c>
      <c r="B52" s="84"/>
      <c r="C52" s="84"/>
      <c r="D52" s="84"/>
      <c r="E52" s="105"/>
      <c r="F52" s="84"/>
      <c r="G52" s="107">
        <v>2490</v>
      </c>
      <c r="H52" s="108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</row>
    <row r="53" spans="1:228" s="39" customFormat="1">
      <c r="A53" s="145">
        <v>20.05</v>
      </c>
      <c r="B53" s="51"/>
      <c r="C53" s="68"/>
      <c r="D53" s="68"/>
      <c r="E53" s="54"/>
      <c r="F53" s="68"/>
      <c r="G53" s="103"/>
      <c r="H53" s="116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</row>
    <row r="54" spans="1:228" s="39" customFormat="1" ht="13.5" thickBot="1">
      <c r="A54" s="25" t="s">
        <v>96</v>
      </c>
      <c r="B54" s="94"/>
      <c r="C54" s="94"/>
      <c r="D54" s="94"/>
      <c r="E54" s="110"/>
      <c r="F54" s="94"/>
      <c r="G54" s="144">
        <v>2490</v>
      </c>
      <c r="H54" s="117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</row>
    <row r="55" spans="1:228" s="39" customFormat="1">
      <c r="A55" s="56" t="s">
        <v>72</v>
      </c>
      <c r="B55" s="135"/>
      <c r="C55" s="84"/>
      <c r="D55" s="84"/>
      <c r="E55" s="105"/>
      <c r="F55" s="84"/>
      <c r="G55" s="107">
        <v>6688</v>
      </c>
      <c r="H55" s="108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</row>
    <row r="56" spans="1:228" ht="13.5" thickBot="1">
      <c r="A56" s="50">
        <v>20.059999999999999</v>
      </c>
      <c r="B56" s="51" t="s">
        <v>114</v>
      </c>
      <c r="C56" s="51">
        <v>3</v>
      </c>
      <c r="D56" s="51">
        <v>104</v>
      </c>
      <c r="E56" s="54" t="s">
        <v>46</v>
      </c>
      <c r="F56" s="51" t="s">
        <v>36</v>
      </c>
      <c r="G56" s="53">
        <v>1064</v>
      </c>
      <c r="H56" s="54" t="s">
        <v>138</v>
      </c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  <c r="BF56" s="39"/>
      <c r="BG56" s="39"/>
      <c r="BH56" s="39"/>
      <c r="BI56" s="39"/>
      <c r="BJ56" s="39"/>
      <c r="BK56" s="39"/>
      <c r="BL56" s="39"/>
      <c r="BM56" s="39"/>
      <c r="BN56" s="39"/>
      <c r="BO56" s="39"/>
      <c r="BP56" s="39"/>
      <c r="BQ56" s="39"/>
      <c r="BR56" s="39"/>
      <c r="BS56" s="39"/>
      <c r="BT56" s="39"/>
      <c r="BU56" s="39"/>
      <c r="BV56" s="39"/>
      <c r="BW56" s="39"/>
      <c r="BX56" s="39"/>
      <c r="BY56" s="39"/>
      <c r="BZ56" s="39"/>
      <c r="CA56" s="39"/>
      <c r="CB56" s="39"/>
      <c r="CC56" s="39"/>
      <c r="CD56" s="39"/>
      <c r="CE56" s="39"/>
      <c r="CF56" s="39"/>
      <c r="CG56" s="39"/>
      <c r="CH56" s="39"/>
      <c r="CI56" s="39"/>
      <c r="CJ56" s="39"/>
      <c r="CK56" s="39"/>
      <c r="CL56" s="39"/>
      <c r="CM56" s="39"/>
      <c r="CN56" s="39"/>
      <c r="CO56" s="39"/>
      <c r="CP56" s="39"/>
      <c r="CQ56" s="39"/>
      <c r="CR56" s="39"/>
      <c r="CS56" s="39"/>
      <c r="CT56" s="39"/>
      <c r="CU56" s="39"/>
      <c r="CV56" s="39"/>
      <c r="CW56" s="39"/>
      <c r="CX56" s="39"/>
      <c r="CY56" s="39"/>
      <c r="CZ56" s="39"/>
      <c r="DA56" s="39"/>
      <c r="DB56" s="39"/>
      <c r="DC56" s="39"/>
      <c r="DD56" s="39"/>
      <c r="DE56" s="39"/>
      <c r="DF56" s="39"/>
      <c r="DG56" s="39"/>
      <c r="DH56" s="39"/>
      <c r="DI56" s="39"/>
      <c r="DJ56" s="39"/>
      <c r="DK56" s="39"/>
      <c r="DL56" s="39"/>
      <c r="DM56" s="39"/>
      <c r="DN56" s="39"/>
      <c r="DO56" s="39"/>
      <c r="DP56" s="39"/>
      <c r="DQ56" s="39"/>
      <c r="DR56" s="39"/>
      <c r="DS56" s="39"/>
      <c r="DT56" s="39"/>
      <c r="DU56" s="39"/>
      <c r="DV56" s="39"/>
      <c r="DW56" s="39"/>
      <c r="DX56" s="39"/>
      <c r="DY56" s="39"/>
      <c r="DZ56" s="39"/>
      <c r="EA56" s="39"/>
      <c r="EB56" s="39"/>
      <c r="EC56" s="39"/>
      <c r="ED56" s="39"/>
      <c r="EE56" s="39"/>
      <c r="EF56" s="39"/>
      <c r="EG56" s="39"/>
      <c r="EH56" s="39"/>
      <c r="EI56" s="39"/>
      <c r="EJ56" s="39"/>
      <c r="EK56" s="39"/>
      <c r="EL56" s="39"/>
      <c r="EM56" s="39"/>
      <c r="EN56" s="39"/>
      <c r="EO56" s="39"/>
      <c r="EP56" s="39"/>
      <c r="EQ56" s="39"/>
      <c r="ER56" s="39"/>
      <c r="ES56" s="39"/>
      <c r="ET56" s="39"/>
      <c r="EU56" s="39"/>
      <c r="EV56" s="39"/>
      <c r="EW56" s="39"/>
      <c r="EX56" s="39"/>
      <c r="EY56" s="39"/>
      <c r="EZ56" s="39"/>
      <c r="FA56" s="39"/>
      <c r="FB56" s="39"/>
      <c r="FC56" s="39"/>
      <c r="FD56" s="39"/>
      <c r="FE56" s="39"/>
      <c r="FF56" s="39"/>
      <c r="FG56" s="39"/>
      <c r="FH56" s="39"/>
      <c r="FI56" s="39"/>
      <c r="FJ56" s="39"/>
      <c r="FK56" s="39"/>
      <c r="FL56" s="39"/>
      <c r="FM56" s="39"/>
      <c r="FN56" s="39"/>
      <c r="FO56" s="39"/>
      <c r="FP56" s="39"/>
      <c r="FQ56" s="39"/>
      <c r="FR56" s="39"/>
      <c r="FS56" s="39"/>
      <c r="FT56" s="39"/>
      <c r="FU56" s="39"/>
      <c r="FV56" s="39"/>
      <c r="FW56" s="39"/>
      <c r="FX56" s="39"/>
      <c r="FY56" s="39"/>
      <c r="FZ56" s="39"/>
      <c r="GA56" s="39"/>
      <c r="GB56" s="39"/>
      <c r="GC56" s="39"/>
      <c r="GD56" s="39"/>
      <c r="GE56" s="39"/>
      <c r="GF56" s="39"/>
      <c r="GG56" s="39"/>
      <c r="GH56" s="39"/>
      <c r="GI56" s="39"/>
      <c r="GJ56" s="39"/>
      <c r="GK56" s="39"/>
      <c r="GL56" s="39"/>
      <c r="GM56" s="39"/>
      <c r="GN56" s="39"/>
      <c r="GO56" s="39"/>
      <c r="GP56" s="39"/>
      <c r="GQ56" s="39"/>
      <c r="GR56" s="39"/>
      <c r="GS56" s="36"/>
      <c r="GT56" s="36"/>
      <c r="GU56" s="36"/>
      <c r="GV56" s="36"/>
      <c r="GW56" s="36"/>
      <c r="GX56" s="36"/>
      <c r="GY56" s="36"/>
      <c r="GZ56" s="36"/>
      <c r="HA56" s="36"/>
      <c r="HB56" s="36"/>
      <c r="HC56" s="36"/>
      <c r="HD56" s="36"/>
      <c r="HE56" s="36"/>
      <c r="HF56" s="36"/>
      <c r="HG56" s="36"/>
      <c r="HH56" s="36"/>
      <c r="HI56" s="36"/>
      <c r="HJ56" s="36"/>
      <c r="HK56" s="36"/>
      <c r="HL56" s="36"/>
      <c r="HM56" s="36"/>
      <c r="HN56" s="36"/>
      <c r="HO56" s="36"/>
      <c r="HP56" s="36"/>
      <c r="HQ56" s="36"/>
      <c r="HR56" s="36"/>
      <c r="HS56" s="36"/>
      <c r="HT56" s="36"/>
    </row>
    <row r="57" spans="1:228">
      <c r="A57" s="165"/>
      <c r="B57" s="172" t="s">
        <v>114</v>
      </c>
      <c r="C57" s="158">
        <v>5</v>
      </c>
      <c r="D57" s="158">
        <v>105</v>
      </c>
      <c r="E57" s="133" t="s">
        <v>46</v>
      </c>
      <c r="F57" s="158" t="s">
        <v>36</v>
      </c>
      <c r="G57" s="173">
        <v>180</v>
      </c>
      <c r="H57" s="133" t="s">
        <v>138</v>
      </c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  <c r="BF57" s="39"/>
      <c r="BG57" s="39"/>
      <c r="BH57" s="39"/>
      <c r="BI57" s="39"/>
      <c r="BJ57" s="39"/>
      <c r="BK57" s="39"/>
      <c r="BL57" s="39"/>
      <c r="BM57" s="39"/>
      <c r="BN57" s="39"/>
      <c r="BO57" s="39"/>
      <c r="BP57" s="39"/>
      <c r="BQ57" s="39"/>
      <c r="BR57" s="39"/>
      <c r="BS57" s="39"/>
      <c r="BT57" s="39"/>
      <c r="BU57" s="39"/>
      <c r="BV57" s="39"/>
      <c r="BW57" s="39"/>
      <c r="BX57" s="39"/>
      <c r="BY57" s="39"/>
      <c r="BZ57" s="39"/>
      <c r="CA57" s="39"/>
      <c r="CB57" s="39"/>
      <c r="CC57" s="39"/>
      <c r="CD57" s="39"/>
      <c r="CE57" s="39"/>
      <c r="CF57" s="39"/>
      <c r="CG57" s="39"/>
      <c r="CH57" s="39"/>
      <c r="CI57" s="39"/>
      <c r="CJ57" s="39"/>
      <c r="CK57" s="39"/>
      <c r="CL57" s="39"/>
      <c r="CM57" s="39"/>
      <c r="CN57" s="39"/>
      <c r="CO57" s="39"/>
      <c r="CP57" s="39"/>
      <c r="CQ57" s="39"/>
      <c r="CR57" s="39"/>
      <c r="CS57" s="39"/>
      <c r="CT57" s="39"/>
      <c r="CU57" s="39"/>
      <c r="CV57" s="39"/>
      <c r="CW57" s="39"/>
      <c r="CX57" s="39"/>
      <c r="CY57" s="39"/>
      <c r="CZ57" s="39"/>
      <c r="DA57" s="39"/>
      <c r="DB57" s="39"/>
      <c r="DC57" s="39"/>
      <c r="DD57" s="39"/>
      <c r="DE57" s="39"/>
      <c r="DF57" s="39"/>
      <c r="DG57" s="39"/>
      <c r="DH57" s="39"/>
      <c r="DI57" s="39"/>
      <c r="DJ57" s="39"/>
      <c r="DK57" s="39"/>
      <c r="DL57" s="39"/>
      <c r="DM57" s="39"/>
      <c r="DN57" s="39"/>
      <c r="DO57" s="39"/>
      <c r="DP57" s="39"/>
      <c r="DQ57" s="39"/>
      <c r="DR57" s="39"/>
      <c r="DS57" s="39"/>
      <c r="DT57" s="39"/>
      <c r="DU57" s="39"/>
      <c r="DV57" s="39"/>
      <c r="DW57" s="39"/>
      <c r="DX57" s="39"/>
      <c r="DY57" s="39"/>
      <c r="DZ57" s="39"/>
      <c r="EA57" s="39"/>
      <c r="EB57" s="39"/>
      <c r="EC57" s="39"/>
      <c r="ED57" s="39"/>
      <c r="EE57" s="39"/>
      <c r="EF57" s="39"/>
      <c r="EG57" s="39"/>
      <c r="EH57" s="39"/>
      <c r="EI57" s="39"/>
      <c r="EJ57" s="39"/>
      <c r="EK57" s="39"/>
      <c r="EL57" s="39"/>
      <c r="EM57" s="39"/>
      <c r="EN57" s="39"/>
      <c r="EO57" s="39"/>
      <c r="EP57" s="39"/>
      <c r="EQ57" s="39"/>
      <c r="ER57" s="39"/>
      <c r="ES57" s="39"/>
      <c r="ET57" s="39"/>
      <c r="EU57" s="39"/>
      <c r="EV57" s="39"/>
      <c r="EW57" s="39"/>
      <c r="EX57" s="39"/>
      <c r="EY57" s="39"/>
      <c r="EZ57" s="39"/>
      <c r="FA57" s="39"/>
      <c r="FB57" s="39"/>
      <c r="FC57" s="39"/>
      <c r="FD57" s="39"/>
      <c r="FE57" s="39"/>
      <c r="FF57" s="39"/>
      <c r="FG57" s="39"/>
      <c r="FH57" s="39"/>
      <c r="FI57" s="39"/>
      <c r="FJ57" s="39"/>
      <c r="FK57" s="39"/>
      <c r="FL57" s="39"/>
      <c r="FM57" s="39"/>
      <c r="FN57" s="39"/>
      <c r="FO57" s="39"/>
      <c r="FP57" s="39"/>
      <c r="FQ57" s="39"/>
      <c r="FR57" s="39"/>
      <c r="FS57" s="39"/>
      <c r="FT57" s="39"/>
      <c r="FU57" s="39"/>
      <c r="FV57" s="39"/>
      <c r="FW57" s="39"/>
      <c r="FX57" s="39"/>
      <c r="FY57" s="39"/>
      <c r="FZ57" s="39"/>
      <c r="GA57" s="39"/>
      <c r="GB57" s="39"/>
      <c r="GC57" s="39"/>
      <c r="GD57" s="39"/>
      <c r="GE57" s="39"/>
      <c r="GF57" s="39"/>
      <c r="GG57" s="39"/>
      <c r="GH57" s="39"/>
      <c r="GI57" s="39"/>
      <c r="GJ57" s="39"/>
      <c r="GK57" s="39"/>
      <c r="GL57" s="39"/>
      <c r="GM57" s="39"/>
      <c r="GN57" s="39"/>
      <c r="GO57" s="39"/>
      <c r="GP57" s="39"/>
      <c r="GQ57" s="39"/>
      <c r="GR57" s="39"/>
      <c r="GS57" s="39"/>
      <c r="GT57" s="39"/>
      <c r="GU57" s="39"/>
      <c r="GV57" s="39"/>
      <c r="GW57" s="39"/>
      <c r="GX57" s="39"/>
      <c r="GY57" s="39"/>
      <c r="GZ57" s="39"/>
      <c r="HA57" s="39"/>
      <c r="HB57" s="39"/>
      <c r="HC57" s="39"/>
      <c r="HD57" s="39"/>
      <c r="HE57" s="39"/>
      <c r="HF57" s="39"/>
      <c r="HG57" s="39"/>
      <c r="HH57" s="39"/>
      <c r="HI57" s="39"/>
      <c r="HJ57" s="39"/>
      <c r="HK57" s="39"/>
      <c r="HL57" s="39"/>
      <c r="HM57" s="39"/>
      <c r="HN57" s="39"/>
      <c r="HO57" s="39"/>
      <c r="HP57" s="39"/>
      <c r="HQ57" s="39"/>
      <c r="HR57" s="39"/>
      <c r="HS57" s="39"/>
      <c r="HT57" s="39"/>
    </row>
    <row r="58" spans="1:228">
      <c r="A58" s="165"/>
      <c r="B58" s="172"/>
      <c r="C58" s="158">
        <v>13</v>
      </c>
      <c r="D58" s="158">
        <v>107</v>
      </c>
      <c r="E58" s="133" t="s">
        <v>46</v>
      </c>
      <c r="F58" s="158" t="s">
        <v>36</v>
      </c>
      <c r="G58" s="173">
        <v>4130</v>
      </c>
      <c r="H58" s="133" t="s">
        <v>106</v>
      </c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39"/>
      <c r="BD58" s="39"/>
      <c r="BE58" s="39"/>
      <c r="BF58" s="39"/>
      <c r="BG58" s="39"/>
      <c r="BH58" s="39"/>
      <c r="BI58" s="39"/>
      <c r="BJ58" s="39"/>
      <c r="BK58" s="39"/>
      <c r="BL58" s="39"/>
      <c r="BM58" s="39"/>
      <c r="BN58" s="39"/>
      <c r="BO58" s="39"/>
      <c r="BP58" s="39"/>
      <c r="BQ58" s="39"/>
      <c r="BR58" s="39"/>
      <c r="BS58" s="39"/>
      <c r="BT58" s="39"/>
      <c r="BU58" s="39"/>
      <c r="BV58" s="39"/>
      <c r="BW58" s="39"/>
      <c r="BX58" s="39"/>
      <c r="BY58" s="39"/>
      <c r="BZ58" s="39"/>
      <c r="CA58" s="39"/>
      <c r="CB58" s="39"/>
      <c r="CC58" s="39"/>
      <c r="CD58" s="39"/>
      <c r="CE58" s="39"/>
      <c r="CF58" s="39"/>
      <c r="CG58" s="39"/>
      <c r="CH58" s="39"/>
      <c r="CI58" s="39"/>
      <c r="CJ58" s="39"/>
      <c r="CK58" s="39"/>
      <c r="CL58" s="39"/>
      <c r="CM58" s="39"/>
      <c r="CN58" s="39"/>
      <c r="CO58" s="39"/>
      <c r="CP58" s="39"/>
      <c r="CQ58" s="39"/>
      <c r="CR58" s="39"/>
      <c r="CS58" s="39"/>
      <c r="CT58" s="39"/>
      <c r="CU58" s="39"/>
      <c r="CV58" s="39"/>
      <c r="CW58" s="39"/>
      <c r="CX58" s="39"/>
      <c r="CY58" s="39"/>
      <c r="CZ58" s="39"/>
      <c r="DA58" s="39"/>
      <c r="DB58" s="39"/>
      <c r="DC58" s="39"/>
      <c r="DD58" s="39"/>
      <c r="DE58" s="39"/>
      <c r="DF58" s="39"/>
      <c r="DG58" s="39"/>
      <c r="DH58" s="39"/>
      <c r="DI58" s="39"/>
      <c r="DJ58" s="39"/>
      <c r="DK58" s="39"/>
      <c r="DL58" s="39"/>
      <c r="DM58" s="39"/>
      <c r="DN58" s="39"/>
      <c r="DO58" s="39"/>
      <c r="DP58" s="39"/>
      <c r="DQ58" s="39"/>
      <c r="DR58" s="39"/>
      <c r="DS58" s="39"/>
      <c r="DT58" s="39"/>
      <c r="DU58" s="39"/>
      <c r="DV58" s="39"/>
      <c r="DW58" s="39"/>
      <c r="DX58" s="39"/>
      <c r="DY58" s="39"/>
      <c r="DZ58" s="39"/>
      <c r="EA58" s="39"/>
      <c r="EB58" s="39"/>
      <c r="EC58" s="39"/>
      <c r="ED58" s="39"/>
      <c r="EE58" s="39"/>
      <c r="EF58" s="39"/>
      <c r="EG58" s="39"/>
      <c r="EH58" s="39"/>
      <c r="EI58" s="39"/>
      <c r="EJ58" s="39"/>
      <c r="EK58" s="39"/>
      <c r="EL58" s="39"/>
      <c r="EM58" s="39"/>
      <c r="EN58" s="39"/>
      <c r="EO58" s="39"/>
      <c r="EP58" s="39"/>
      <c r="EQ58" s="39"/>
      <c r="ER58" s="39"/>
      <c r="ES58" s="39"/>
      <c r="ET58" s="39"/>
      <c r="EU58" s="39"/>
      <c r="EV58" s="39"/>
      <c r="EW58" s="39"/>
      <c r="EX58" s="39"/>
      <c r="EY58" s="39"/>
      <c r="EZ58" s="39"/>
      <c r="FA58" s="39"/>
      <c r="FB58" s="39"/>
      <c r="FC58" s="39"/>
      <c r="FD58" s="39"/>
      <c r="FE58" s="39"/>
      <c r="FF58" s="39"/>
      <c r="FG58" s="39"/>
      <c r="FH58" s="39"/>
      <c r="FI58" s="39"/>
      <c r="FJ58" s="39"/>
      <c r="FK58" s="39"/>
      <c r="FL58" s="39"/>
      <c r="FM58" s="39"/>
      <c r="FN58" s="39"/>
      <c r="FO58" s="39"/>
      <c r="FP58" s="39"/>
      <c r="FQ58" s="39"/>
      <c r="FR58" s="39"/>
      <c r="FS58" s="39"/>
      <c r="FT58" s="39"/>
      <c r="FU58" s="39"/>
      <c r="FV58" s="39"/>
      <c r="FW58" s="39"/>
      <c r="FX58" s="39"/>
      <c r="FY58" s="39"/>
      <c r="FZ58" s="39"/>
      <c r="GA58" s="39"/>
      <c r="GB58" s="39"/>
      <c r="GC58" s="39"/>
      <c r="GD58" s="39"/>
      <c r="GE58" s="39"/>
      <c r="GF58" s="39"/>
      <c r="GG58" s="39"/>
      <c r="GH58" s="39"/>
      <c r="GI58" s="39"/>
      <c r="GJ58" s="39"/>
      <c r="GK58" s="39"/>
      <c r="GL58" s="39"/>
      <c r="GM58" s="39"/>
      <c r="GN58" s="39"/>
      <c r="GO58" s="39"/>
      <c r="GP58" s="39"/>
      <c r="GQ58" s="39"/>
      <c r="GR58" s="39"/>
      <c r="GS58" s="39"/>
      <c r="GT58" s="39"/>
      <c r="GU58" s="39"/>
      <c r="GV58" s="39"/>
      <c r="GW58" s="39"/>
      <c r="GX58" s="39"/>
      <c r="GY58" s="39"/>
      <c r="GZ58" s="39"/>
      <c r="HA58" s="39"/>
      <c r="HB58" s="39"/>
      <c r="HC58" s="39"/>
      <c r="HD58" s="39"/>
      <c r="HE58" s="39"/>
      <c r="HF58" s="39"/>
      <c r="HG58" s="39"/>
      <c r="HH58" s="39"/>
      <c r="HI58" s="39"/>
      <c r="HJ58" s="39"/>
      <c r="HK58" s="39"/>
      <c r="HL58" s="39"/>
      <c r="HM58" s="39"/>
      <c r="HN58" s="39"/>
      <c r="HO58" s="39"/>
      <c r="HP58" s="39"/>
      <c r="HQ58" s="39"/>
      <c r="HR58" s="39"/>
      <c r="HS58" s="39"/>
      <c r="HT58" s="39"/>
    </row>
    <row r="59" spans="1:228" s="36" customFormat="1" ht="13.5" thickBot="1">
      <c r="A59" s="25" t="s">
        <v>42</v>
      </c>
      <c r="B59" s="137"/>
      <c r="C59" s="33"/>
      <c r="D59" s="33"/>
      <c r="E59" s="35"/>
      <c r="F59" s="33"/>
      <c r="G59" s="34">
        <f>SUM(G55:G58)</f>
        <v>12062</v>
      </c>
      <c r="H59" s="35"/>
      <c r="I59" s="39"/>
      <c r="J59" s="3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</row>
    <row r="60" spans="1:228" s="39" customFormat="1">
      <c r="A60" s="56" t="s">
        <v>84</v>
      </c>
      <c r="B60" s="138"/>
      <c r="C60" s="41"/>
      <c r="D60" s="41"/>
      <c r="E60" s="54"/>
      <c r="F60" s="41"/>
      <c r="G60" s="55">
        <v>68.34</v>
      </c>
      <c r="H60" s="56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</row>
    <row r="61" spans="1:228" s="39" customFormat="1">
      <c r="A61" s="50">
        <v>20.11</v>
      </c>
      <c r="B61" s="138"/>
      <c r="C61" s="98"/>
      <c r="D61" s="98"/>
      <c r="E61" s="54"/>
      <c r="F61" s="98"/>
      <c r="G61" s="99">
        <v>0</v>
      </c>
      <c r="H61" s="100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</row>
    <row r="62" spans="1:228" s="39" customFormat="1" ht="13.5" thickBot="1">
      <c r="A62" s="25" t="s">
        <v>74</v>
      </c>
      <c r="B62" s="137"/>
      <c r="C62" s="33"/>
      <c r="D62" s="33"/>
      <c r="E62" s="35"/>
      <c r="F62" s="33"/>
      <c r="G62" s="34">
        <f>SUM(G60:G61)</f>
        <v>68.34</v>
      </c>
      <c r="H62" s="35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</row>
    <row r="63" spans="1:228" s="39" customFormat="1">
      <c r="A63" s="145">
        <v>20.13</v>
      </c>
      <c r="B63" s="28" t="s">
        <v>114</v>
      </c>
      <c r="C63" s="41">
        <v>12</v>
      </c>
      <c r="D63" s="41">
        <v>406</v>
      </c>
      <c r="E63" s="56" t="s">
        <v>139</v>
      </c>
      <c r="F63" s="41">
        <v>23803</v>
      </c>
      <c r="G63" s="55">
        <v>800</v>
      </c>
      <c r="H63" s="56" t="s">
        <v>140</v>
      </c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</row>
    <row r="64" spans="1:228" s="39" customFormat="1">
      <c r="A64" s="52"/>
      <c r="B64" s="174" t="s">
        <v>114</v>
      </c>
      <c r="C64" s="51">
        <v>12</v>
      </c>
      <c r="D64" s="51">
        <v>407</v>
      </c>
      <c r="E64" s="54" t="s">
        <v>139</v>
      </c>
      <c r="F64" s="51">
        <v>23822</v>
      </c>
      <c r="G64" s="53">
        <v>240</v>
      </c>
      <c r="H64" s="54" t="s">
        <v>140</v>
      </c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</row>
    <row r="65" spans="1:228" s="39" customFormat="1">
      <c r="A65" s="52"/>
      <c r="B65" s="174" t="s">
        <v>114</v>
      </c>
      <c r="C65" s="51">
        <v>30</v>
      </c>
      <c r="D65" s="51">
        <v>428</v>
      </c>
      <c r="E65" s="54" t="s">
        <v>141</v>
      </c>
      <c r="F65" s="51">
        <v>895</v>
      </c>
      <c r="G65" s="53">
        <v>950</v>
      </c>
      <c r="H65" s="54" t="s">
        <v>140</v>
      </c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</row>
    <row r="66" spans="1:228" s="39" customFormat="1" ht="13.5" thickBot="1">
      <c r="A66" s="25" t="s">
        <v>142</v>
      </c>
      <c r="B66" s="32"/>
      <c r="C66" s="33"/>
      <c r="D66" s="33"/>
      <c r="E66" s="35"/>
      <c r="F66" s="33"/>
      <c r="G66" s="34">
        <f>SUM(G63:G65)</f>
        <v>1990</v>
      </c>
      <c r="H66" s="35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</row>
    <row r="67" spans="1:228" s="39" customFormat="1">
      <c r="A67" s="56" t="s">
        <v>85</v>
      </c>
      <c r="B67" s="139"/>
      <c r="C67" s="41"/>
      <c r="D67" s="41"/>
      <c r="E67" s="56"/>
      <c r="F67" s="41"/>
      <c r="G67" s="55">
        <v>565</v>
      </c>
      <c r="H67" s="56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</row>
    <row r="68" spans="1:228" s="39" customFormat="1">
      <c r="A68" s="50">
        <v>20.14</v>
      </c>
      <c r="B68" s="136"/>
      <c r="C68" s="51"/>
      <c r="D68" s="51"/>
      <c r="E68" s="54"/>
      <c r="F68" s="51"/>
      <c r="G68" s="53">
        <v>0</v>
      </c>
      <c r="H68" s="54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</row>
    <row r="69" spans="1:228" s="39" customFormat="1" ht="13.5" thickBot="1">
      <c r="A69" s="25" t="s">
        <v>75</v>
      </c>
      <c r="B69" s="137"/>
      <c r="C69" s="33"/>
      <c r="D69" s="33"/>
      <c r="E69" s="35"/>
      <c r="F69" s="33"/>
      <c r="G69" s="34">
        <f>SUM(G67:G68)</f>
        <v>565</v>
      </c>
      <c r="H69" s="35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</row>
    <row r="70" spans="1:228" s="39" customFormat="1">
      <c r="A70" s="56" t="s">
        <v>86</v>
      </c>
      <c r="B70" s="139"/>
      <c r="C70" s="41"/>
      <c r="D70" s="41"/>
      <c r="E70" s="56"/>
      <c r="F70" s="41"/>
      <c r="G70" s="55">
        <v>1971.59</v>
      </c>
      <c r="H70" s="56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</row>
    <row r="71" spans="1:228" s="39" customFormat="1">
      <c r="A71" s="49" t="s">
        <v>79</v>
      </c>
      <c r="B71" s="136" t="s">
        <v>114</v>
      </c>
      <c r="C71" s="51">
        <v>13</v>
      </c>
      <c r="D71" s="51">
        <v>410</v>
      </c>
      <c r="E71" s="54" t="s">
        <v>143</v>
      </c>
      <c r="F71" s="51"/>
      <c r="G71" s="53">
        <v>1054.95</v>
      </c>
      <c r="H71" s="54" t="s">
        <v>144</v>
      </c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</row>
    <row r="72" spans="1:228" s="39" customFormat="1">
      <c r="A72" s="153"/>
      <c r="B72" s="172" t="s">
        <v>114</v>
      </c>
      <c r="C72" s="158">
        <v>30</v>
      </c>
      <c r="D72" s="158">
        <v>424</v>
      </c>
      <c r="E72" s="133" t="s">
        <v>143</v>
      </c>
      <c r="F72" s="158"/>
      <c r="G72" s="173">
        <v>1950.6</v>
      </c>
      <c r="H72" s="133" t="s">
        <v>145</v>
      </c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</row>
    <row r="73" spans="1:228" s="39" customFormat="1" ht="13.5" thickBot="1">
      <c r="A73" s="25" t="s">
        <v>80</v>
      </c>
      <c r="B73" s="32"/>
      <c r="C73" s="33"/>
      <c r="D73" s="33"/>
      <c r="E73" s="35"/>
      <c r="F73" s="33"/>
      <c r="G73" s="34">
        <f>SUM(G70:G72)</f>
        <v>4977.1399999999994</v>
      </c>
      <c r="H73" s="35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</row>
    <row r="74" spans="1:228" s="39" customFormat="1">
      <c r="A74" s="56" t="s">
        <v>73</v>
      </c>
      <c r="B74" s="28"/>
      <c r="C74" s="41"/>
      <c r="D74" s="41"/>
      <c r="E74" s="56"/>
      <c r="F74" s="41"/>
      <c r="G74" s="55">
        <v>3600</v>
      </c>
      <c r="H74" s="56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</row>
    <row r="75" spans="1:228" ht="13.5" thickBot="1">
      <c r="A75" s="27" t="s">
        <v>41</v>
      </c>
      <c r="B75" s="51" t="s">
        <v>114</v>
      </c>
      <c r="C75" s="29">
        <v>30</v>
      </c>
      <c r="D75" s="29">
        <v>425</v>
      </c>
      <c r="E75" s="128" t="s">
        <v>43</v>
      </c>
      <c r="F75" s="29">
        <v>17</v>
      </c>
      <c r="G75" s="30">
        <v>600</v>
      </c>
      <c r="H75" s="31" t="s">
        <v>45</v>
      </c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39"/>
      <c r="AV75" s="39"/>
      <c r="AW75" s="39"/>
      <c r="AX75" s="39"/>
      <c r="AY75" s="39"/>
      <c r="AZ75" s="39"/>
      <c r="BA75" s="39"/>
      <c r="BB75" s="39"/>
      <c r="BC75" s="39"/>
      <c r="BD75" s="39"/>
      <c r="BE75" s="39"/>
      <c r="BF75" s="39"/>
      <c r="BG75" s="39"/>
      <c r="BH75" s="39"/>
      <c r="BI75" s="39"/>
      <c r="BJ75" s="39"/>
      <c r="BK75" s="39"/>
      <c r="BL75" s="39"/>
      <c r="BM75" s="39"/>
      <c r="BN75" s="39"/>
      <c r="BO75" s="39"/>
      <c r="BP75" s="39"/>
      <c r="BQ75" s="39"/>
      <c r="BR75" s="39"/>
      <c r="BS75" s="39"/>
      <c r="BT75" s="39"/>
      <c r="BU75" s="39"/>
      <c r="BV75" s="39"/>
      <c r="BW75" s="39"/>
      <c r="BX75" s="39"/>
      <c r="BY75" s="39"/>
      <c r="BZ75" s="39"/>
      <c r="CA75" s="39"/>
      <c r="CB75" s="39"/>
      <c r="CC75" s="39"/>
      <c r="CD75" s="39"/>
      <c r="CE75" s="39"/>
      <c r="CF75" s="39"/>
      <c r="CG75" s="39"/>
      <c r="CH75" s="39"/>
      <c r="CI75" s="39"/>
      <c r="CJ75" s="39"/>
      <c r="CK75" s="39"/>
      <c r="CL75" s="39"/>
      <c r="CM75" s="39"/>
      <c r="CN75" s="39"/>
      <c r="CO75" s="39"/>
      <c r="CP75" s="39"/>
      <c r="CQ75" s="39"/>
      <c r="CR75" s="39"/>
      <c r="CS75" s="39"/>
      <c r="CT75" s="39"/>
      <c r="CU75" s="39"/>
      <c r="CV75" s="39"/>
      <c r="CW75" s="39"/>
      <c r="CX75" s="39"/>
      <c r="CY75" s="39"/>
      <c r="CZ75" s="39"/>
      <c r="DA75" s="39"/>
      <c r="DB75" s="39"/>
      <c r="DC75" s="39"/>
      <c r="DD75" s="39"/>
      <c r="DE75" s="39"/>
      <c r="DF75" s="39"/>
      <c r="DG75" s="39"/>
      <c r="DH75" s="39"/>
      <c r="DI75" s="39"/>
      <c r="DJ75" s="39"/>
      <c r="DK75" s="39"/>
      <c r="DL75" s="39"/>
      <c r="DM75" s="39"/>
      <c r="DN75" s="39"/>
      <c r="DO75" s="39"/>
      <c r="DP75" s="39"/>
      <c r="DQ75" s="39"/>
      <c r="DR75" s="39"/>
      <c r="DS75" s="39"/>
      <c r="DT75" s="39"/>
      <c r="DU75" s="39"/>
      <c r="DV75" s="39"/>
      <c r="DW75" s="39"/>
      <c r="DX75" s="39"/>
      <c r="DY75" s="39"/>
      <c r="DZ75" s="39"/>
      <c r="EA75" s="39"/>
      <c r="EB75" s="39"/>
      <c r="EC75" s="39"/>
      <c r="ED75" s="39"/>
      <c r="EE75" s="39"/>
      <c r="EF75" s="39"/>
      <c r="EG75" s="39"/>
      <c r="EH75" s="39"/>
      <c r="EI75" s="39"/>
      <c r="EJ75" s="39"/>
      <c r="EK75" s="39"/>
      <c r="EL75" s="39"/>
      <c r="EM75" s="39"/>
      <c r="EN75" s="39"/>
      <c r="EO75" s="39"/>
      <c r="EP75" s="36"/>
      <c r="EQ75" s="36"/>
      <c r="ER75" s="36"/>
      <c r="ES75" s="36"/>
      <c r="ET75" s="36"/>
      <c r="EU75" s="36"/>
      <c r="EV75" s="36"/>
      <c r="EW75" s="36"/>
      <c r="EX75" s="36"/>
      <c r="EY75" s="36"/>
      <c r="EZ75" s="36"/>
      <c r="FA75" s="36"/>
      <c r="FB75" s="36"/>
      <c r="FC75" s="36"/>
      <c r="FD75" s="36"/>
      <c r="FE75" s="36"/>
      <c r="FF75" s="36"/>
      <c r="FG75" s="36"/>
      <c r="FH75" s="36"/>
      <c r="FI75" s="36"/>
      <c r="FJ75" s="36"/>
      <c r="FK75" s="36"/>
      <c r="FL75" s="36"/>
      <c r="FM75" s="36"/>
      <c r="FN75" s="36"/>
      <c r="FO75" s="36"/>
      <c r="FP75" s="36"/>
      <c r="FQ75" s="36"/>
      <c r="FR75" s="36"/>
      <c r="FS75" s="36"/>
      <c r="FT75" s="36"/>
      <c r="FU75" s="36"/>
      <c r="FV75" s="36"/>
      <c r="FW75" s="36"/>
      <c r="FX75" s="36"/>
      <c r="FY75" s="36"/>
      <c r="FZ75" s="36"/>
      <c r="GA75" s="36"/>
      <c r="GB75" s="36"/>
      <c r="GC75" s="36"/>
      <c r="GD75" s="36"/>
      <c r="GE75" s="36"/>
      <c r="GF75" s="36"/>
      <c r="GG75" s="36"/>
      <c r="GH75" s="36"/>
      <c r="GI75" s="36"/>
      <c r="GJ75" s="36"/>
      <c r="GK75" s="36"/>
      <c r="GL75" s="36"/>
      <c r="GM75" s="36"/>
      <c r="GN75" s="36"/>
      <c r="GO75" s="36"/>
      <c r="GP75" s="36"/>
      <c r="GQ75" s="36"/>
      <c r="GR75" s="36"/>
      <c r="GS75" s="36"/>
      <c r="GT75" s="36"/>
      <c r="GU75" s="36"/>
      <c r="GV75" s="36"/>
      <c r="GW75" s="36"/>
      <c r="GX75" s="36"/>
      <c r="GY75" s="36"/>
      <c r="GZ75" s="36"/>
      <c r="HA75" s="36"/>
      <c r="HB75" s="36"/>
      <c r="HC75" s="36"/>
      <c r="HD75" s="36"/>
      <c r="HE75" s="36"/>
      <c r="HF75" s="36"/>
      <c r="HG75" s="36"/>
      <c r="HH75" s="36"/>
      <c r="HI75" s="36"/>
      <c r="HJ75" s="36"/>
      <c r="HK75" s="36"/>
      <c r="HL75" s="36"/>
      <c r="HM75" s="36"/>
      <c r="HN75" s="36"/>
      <c r="HO75" s="36"/>
      <c r="HP75" s="36"/>
      <c r="HQ75" s="36"/>
      <c r="HR75" s="36"/>
      <c r="HS75" s="36"/>
      <c r="HT75" s="36"/>
    </row>
    <row r="76" spans="1:228" s="57" customFormat="1" ht="13.5" thickBot="1">
      <c r="A76" s="61" t="s">
        <v>44</v>
      </c>
      <c r="B76" s="62"/>
      <c r="C76" s="63"/>
      <c r="D76" s="63"/>
      <c r="E76" s="129"/>
      <c r="F76" s="63"/>
      <c r="G76" s="147">
        <f>SUM(G74:G75)</f>
        <v>4200</v>
      </c>
      <c r="H76" s="148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39"/>
      <c r="AU76" s="39"/>
      <c r="AV76" s="39"/>
      <c r="AW76" s="39"/>
      <c r="AX76" s="39"/>
      <c r="AY76" s="39"/>
      <c r="AZ76" s="39"/>
      <c r="BA76" s="39"/>
      <c r="BB76" s="39"/>
      <c r="BC76" s="39"/>
      <c r="BD76" s="39"/>
      <c r="BE76" s="39"/>
      <c r="BF76" s="39"/>
      <c r="BG76" s="39"/>
      <c r="BH76" s="39"/>
      <c r="BI76" s="39"/>
      <c r="BJ76" s="39"/>
      <c r="BK76" s="39"/>
      <c r="BL76" s="39"/>
      <c r="BM76" s="39"/>
      <c r="BN76" s="39"/>
      <c r="BO76" s="39"/>
      <c r="BP76" s="39"/>
      <c r="BQ76" s="39"/>
      <c r="BR76" s="39"/>
      <c r="BS76" s="39"/>
      <c r="BT76" s="39"/>
      <c r="BU76" s="39"/>
      <c r="BV76" s="39"/>
      <c r="BW76" s="39"/>
      <c r="BX76" s="39"/>
      <c r="BY76" s="39"/>
      <c r="BZ76" s="39"/>
      <c r="CA76" s="39"/>
      <c r="CB76" s="39"/>
      <c r="CC76" s="39"/>
      <c r="CD76" s="39"/>
      <c r="CE76" s="39"/>
      <c r="CF76" s="39"/>
      <c r="CG76" s="39"/>
      <c r="CH76" s="39"/>
      <c r="CI76" s="39"/>
      <c r="CJ76" s="39"/>
      <c r="CK76" s="39"/>
      <c r="CL76" s="39"/>
      <c r="CM76" s="39"/>
      <c r="CN76" s="39"/>
      <c r="CO76" s="39"/>
      <c r="CP76" s="39"/>
      <c r="CQ76" s="39"/>
      <c r="CR76" s="39"/>
      <c r="CS76" s="39"/>
      <c r="CT76" s="39"/>
      <c r="CU76" s="39"/>
      <c r="CV76" s="39"/>
      <c r="CW76" s="39"/>
      <c r="CX76" s="39"/>
      <c r="CY76" s="39"/>
      <c r="CZ76" s="39"/>
      <c r="DA76" s="39"/>
      <c r="DB76" s="39"/>
      <c r="DC76" s="39"/>
      <c r="DD76" s="39"/>
      <c r="DE76" s="39"/>
      <c r="DF76" s="39"/>
      <c r="DG76" s="39"/>
      <c r="DH76" s="39"/>
      <c r="DI76" s="39"/>
      <c r="DJ76" s="39"/>
      <c r="DK76" s="39"/>
      <c r="DL76" s="39"/>
      <c r="DM76" s="39"/>
      <c r="DN76" s="39"/>
      <c r="DO76" s="39"/>
      <c r="DP76" s="39"/>
      <c r="DQ76" s="39"/>
      <c r="DR76" s="39"/>
      <c r="DS76" s="39"/>
      <c r="DT76" s="39"/>
      <c r="DU76" s="39"/>
      <c r="DV76" s="39"/>
      <c r="DW76" s="39"/>
      <c r="DX76" s="39"/>
      <c r="DY76" s="39"/>
      <c r="DZ76" s="39"/>
      <c r="EA76" s="39"/>
      <c r="EB76" s="39"/>
      <c r="EC76" s="39"/>
      <c r="ED76" s="39"/>
      <c r="EE76" s="39"/>
      <c r="EF76" s="39"/>
      <c r="EG76" s="39"/>
      <c r="EH76" s="39"/>
      <c r="EI76" s="39"/>
      <c r="EJ76" s="39"/>
      <c r="EK76" s="39"/>
      <c r="EL76" s="39"/>
      <c r="EM76" s="39"/>
      <c r="EN76" s="39"/>
      <c r="EO76" s="39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</row>
    <row r="77" spans="1:228" s="26" customFormat="1" ht="13.5" thickBot="1">
      <c r="A77" s="58" t="s">
        <v>118</v>
      </c>
      <c r="B77" s="59"/>
      <c r="C77" s="59"/>
      <c r="D77" s="59"/>
      <c r="E77" s="130"/>
      <c r="F77" s="59"/>
      <c r="G77" s="45">
        <f>G12+G15+G19+G22+G25+G32+G51+G54+G59+G62+G66+G69+G73+G76</f>
        <v>127127.51</v>
      </c>
      <c r="H77" s="60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  <c r="AU77" s="39"/>
      <c r="AV77" s="39"/>
      <c r="AW77" s="39"/>
      <c r="AX77" s="39"/>
      <c r="AY77" s="39"/>
      <c r="AZ77" s="39"/>
      <c r="BA77" s="39"/>
      <c r="BB77" s="39"/>
      <c r="BC77" s="39"/>
      <c r="BD77" s="39"/>
      <c r="BE77" s="39"/>
      <c r="BF77" s="39"/>
      <c r="BG77" s="39"/>
      <c r="BH77" s="39"/>
      <c r="BI77" s="39"/>
      <c r="BJ77" s="39"/>
      <c r="BK77" s="39"/>
      <c r="BL77" s="39"/>
      <c r="BM77" s="39"/>
      <c r="BN77" s="39"/>
      <c r="BO77" s="39"/>
      <c r="BP77" s="39"/>
      <c r="BQ77" s="39"/>
      <c r="BR77" s="39"/>
      <c r="BS77" s="39"/>
      <c r="BT77" s="39"/>
      <c r="BU77" s="39"/>
      <c r="BV77" s="39"/>
      <c r="BW77" s="39"/>
      <c r="BX77" s="39"/>
      <c r="BY77" s="39"/>
      <c r="BZ77" s="39"/>
      <c r="CA77" s="39"/>
      <c r="CB77" s="39"/>
      <c r="CC77" s="39"/>
      <c r="CD77" s="39"/>
      <c r="CE77" s="39"/>
      <c r="CF77" s="39"/>
      <c r="CG77" s="39"/>
      <c r="CH77" s="39"/>
      <c r="CI77" s="39"/>
      <c r="CJ77" s="39"/>
      <c r="CK77" s="39"/>
      <c r="CL77" s="39"/>
      <c r="CM77" s="39"/>
      <c r="CN77" s="39"/>
      <c r="CO77" s="39"/>
      <c r="CP77" s="39"/>
      <c r="CQ77" s="39"/>
      <c r="CR77" s="39"/>
      <c r="CS77" s="39"/>
      <c r="CT77" s="39"/>
      <c r="CU77" s="39"/>
      <c r="CV77" s="39"/>
      <c r="CW77" s="39"/>
      <c r="CX77" s="39"/>
      <c r="CY77" s="39"/>
      <c r="CZ77" s="39"/>
      <c r="DA77" s="39"/>
      <c r="DB77" s="39"/>
      <c r="DC77" s="39"/>
      <c r="DD77" s="39"/>
      <c r="DE77" s="39"/>
      <c r="DF77" s="39"/>
      <c r="DG77" s="39"/>
      <c r="DH77" s="39"/>
      <c r="DI77" s="39"/>
      <c r="DJ77" s="39"/>
      <c r="DK77" s="39"/>
      <c r="DL77" s="39"/>
      <c r="DM77" s="39"/>
      <c r="DN77" s="39"/>
      <c r="DO77" s="39"/>
      <c r="DP77" s="39"/>
      <c r="DQ77" s="39"/>
      <c r="DR77" s="39"/>
      <c r="DS77" s="39"/>
      <c r="DT77" s="39"/>
      <c r="DU77" s="39"/>
      <c r="DV77" s="39"/>
      <c r="DW77" s="39"/>
      <c r="DX77" s="39"/>
      <c r="DY77" s="39"/>
      <c r="DZ77" s="39"/>
      <c r="EA77" s="39"/>
      <c r="EB77" s="39"/>
      <c r="EC77" s="39"/>
      <c r="ED77" s="39"/>
      <c r="EE77" s="39"/>
      <c r="EF77" s="39"/>
      <c r="EG77" s="39"/>
      <c r="EH77" s="39"/>
      <c r="EI77" s="39"/>
      <c r="EJ77" s="39"/>
      <c r="EK77" s="39"/>
      <c r="EL77" s="39"/>
      <c r="EM77" s="39"/>
      <c r="EN77" s="39"/>
      <c r="EO77" s="39"/>
      <c r="EP77" s="57"/>
      <c r="EQ77" s="57"/>
      <c r="ER77" s="57"/>
      <c r="ES77" s="57"/>
      <c r="ET77" s="57"/>
      <c r="EU77" s="57"/>
      <c r="EV77" s="57"/>
      <c r="EW77" s="57"/>
      <c r="EX77" s="57"/>
      <c r="EY77" s="57"/>
      <c r="EZ77" s="57"/>
      <c r="FA77" s="57"/>
      <c r="FB77" s="57"/>
      <c r="FC77" s="57"/>
      <c r="FD77" s="57"/>
      <c r="FE77" s="57"/>
      <c r="FF77" s="57"/>
      <c r="FG77" s="57"/>
      <c r="FH77" s="57"/>
      <c r="FI77" s="57"/>
      <c r="FJ77" s="57"/>
      <c r="FK77" s="57"/>
      <c r="FL77" s="57"/>
      <c r="FM77" s="57"/>
      <c r="FN77" s="57"/>
      <c r="FO77" s="57"/>
      <c r="FP77" s="57"/>
      <c r="FQ77" s="57"/>
      <c r="FR77" s="57"/>
      <c r="FS77" s="57"/>
      <c r="FT77" s="57"/>
      <c r="FU77" s="57"/>
      <c r="FV77" s="57"/>
      <c r="FW77" s="57"/>
      <c r="FX77" s="57"/>
      <c r="FY77" s="57"/>
      <c r="FZ77" s="57"/>
      <c r="GA77" s="57"/>
      <c r="GB77" s="57"/>
      <c r="GC77" s="57"/>
      <c r="GD77" s="57"/>
      <c r="GE77" s="57"/>
      <c r="GF77" s="57"/>
      <c r="GG77" s="57"/>
      <c r="GH77" s="57"/>
      <c r="GI77" s="57"/>
      <c r="GJ77" s="57"/>
      <c r="GK77" s="57"/>
      <c r="GL77" s="57"/>
      <c r="GM77" s="57"/>
      <c r="GN77" s="57"/>
      <c r="GO77" s="57"/>
      <c r="GP77" s="57"/>
      <c r="GQ77" s="57"/>
      <c r="GR77" s="57"/>
      <c r="GS77" s="57"/>
      <c r="GT77" s="57"/>
      <c r="GU77" s="57"/>
      <c r="GV77" s="57"/>
      <c r="GW77" s="57"/>
      <c r="GX77" s="57"/>
      <c r="GY77" s="57"/>
      <c r="GZ77" s="57"/>
      <c r="HA77" s="57"/>
      <c r="HB77" s="57"/>
      <c r="HC77" s="57"/>
      <c r="HD77" s="57"/>
      <c r="HE77" s="57"/>
      <c r="HF77" s="57"/>
      <c r="HG77" s="57"/>
      <c r="HH77" s="57"/>
      <c r="HI77" s="57"/>
      <c r="HJ77" s="57"/>
      <c r="HK77" s="57"/>
      <c r="HL77" s="57"/>
      <c r="HM77" s="57"/>
      <c r="HN77" s="57"/>
      <c r="HO77" s="57"/>
      <c r="HP77" s="57"/>
      <c r="HQ77" s="57"/>
      <c r="HR77" s="57"/>
      <c r="HS77" s="57"/>
      <c r="HT77" s="57"/>
    </row>
    <row r="78" spans="1:228"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  <c r="BA78" s="26"/>
      <c r="BB78" s="26"/>
      <c r="BC78" s="26"/>
      <c r="BD78" s="26"/>
      <c r="BE78" s="26"/>
      <c r="BF78" s="26"/>
      <c r="BG78" s="26"/>
      <c r="BH78" s="26"/>
      <c r="BI78" s="26"/>
      <c r="BJ78" s="26"/>
      <c r="BK78" s="26"/>
      <c r="BL78" s="26"/>
      <c r="BM78" s="26"/>
      <c r="BN78" s="26"/>
      <c r="BO78" s="26"/>
      <c r="BP78" s="26"/>
      <c r="BQ78" s="26"/>
      <c r="BR78" s="26"/>
      <c r="BS78" s="26"/>
      <c r="BT78" s="26"/>
      <c r="BU78" s="26"/>
      <c r="BV78" s="26"/>
      <c r="BW78" s="26"/>
      <c r="BX78" s="26"/>
      <c r="BY78" s="26"/>
      <c r="BZ78" s="26"/>
      <c r="CA78" s="26"/>
      <c r="CB78" s="26"/>
      <c r="CC78" s="26"/>
      <c r="CD78" s="26"/>
      <c r="CE78" s="26"/>
      <c r="CF78" s="26"/>
      <c r="CG78" s="26"/>
      <c r="CH78" s="26"/>
      <c r="CI78" s="26"/>
      <c r="CJ78" s="26"/>
      <c r="CK78" s="26"/>
      <c r="CL78" s="26"/>
      <c r="CM78" s="26"/>
      <c r="CN78" s="26"/>
      <c r="CO78" s="26"/>
      <c r="CP78" s="26"/>
      <c r="CQ78" s="26"/>
      <c r="CR78" s="26"/>
      <c r="CS78" s="26"/>
      <c r="CT78" s="26"/>
      <c r="CU78" s="26"/>
      <c r="CV78" s="26"/>
      <c r="CW78" s="26"/>
      <c r="CX78" s="26"/>
      <c r="CY78" s="26"/>
      <c r="CZ78" s="26"/>
      <c r="DA78" s="26"/>
      <c r="DB78" s="26"/>
      <c r="DC78" s="26"/>
      <c r="DD78" s="26"/>
      <c r="DE78" s="26"/>
      <c r="DF78" s="26"/>
      <c r="DG78" s="26"/>
      <c r="DH78" s="26"/>
      <c r="DI78" s="26"/>
      <c r="DJ78" s="26"/>
      <c r="DK78" s="26"/>
      <c r="DL78" s="26"/>
      <c r="DM78" s="26"/>
      <c r="DN78" s="26"/>
      <c r="DO78" s="26"/>
      <c r="DP78" s="26"/>
      <c r="DQ78" s="26"/>
      <c r="DR78" s="26"/>
      <c r="DS78" s="26"/>
      <c r="DT78" s="26"/>
      <c r="DU78" s="26"/>
      <c r="DV78" s="26"/>
      <c r="DW78" s="26"/>
      <c r="DX78" s="26"/>
      <c r="DY78" s="26"/>
      <c r="DZ78" s="26"/>
      <c r="EA78" s="26"/>
      <c r="EB78" s="26"/>
      <c r="EC78" s="26"/>
      <c r="ED78" s="26"/>
      <c r="EE78" s="26"/>
      <c r="EF78" s="26"/>
      <c r="EG78" s="26"/>
      <c r="EH78" s="26"/>
      <c r="EI78" s="26"/>
      <c r="EJ78" s="26"/>
      <c r="EK78" s="26"/>
      <c r="EL78" s="26"/>
      <c r="EM78" s="26"/>
      <c r="EN78" s="26"/>
      <c r="EO78" s="26"/>
      <c r="EP78" s="26"/>
      <c r="EQ78" s="26"/>
      <c r="ER78" s="26"/>
      <c r="ES78" s="26"/>
      <c r="ET78" s="26"/>
      <c r="EU78" s="26"/>
      <c r="EV78" s="26"/>
      <c r="EW78" s="26"/>
      <c r="EX78" s="26"/>
      <c r="EY78" s="26"/>
      <c r="EZ78" s="26"/>
      <c r="FA78" s="26"/>
      <c r="FB78" s="26"/>
      <c r="FC78" s="26"/>
      <c r="FD78" s="26"/>
      <c r="FE78" s="26"/>
      <c r="FF78" s="26"/>
      <c r="FG78" s="26"/>
      <c r="FH78" s="26"/>
      <c r="FI78" s="26"/>
      <c r="FJ78" s="26"/>
      <c r="FK78" s="26"/>
      <c r="FL78" s="26"/>
      <c r="FM78" s="26"/>
      <c r="FN78" s="26"/>
      <c r="FO78" s="26"/>
      <c r="FP78" s="26"/>
      <c r="FQ78" s="26"/>
      <c r="FR78" s="26"/>
      <c r="FS78" s="26"/>
      <c r="FT78" s="26"/>
      <c r="FU78" s="26"/>
      <c r="FV78" s="26"/>
      <c r="FW78" s="26"/>
      <c r="FX78" s="26"/>
      <c r="FY78" s="26"/>
      <c r="FZ78" s="26"/>
      <c r="GA78" s="26"/>
      <c r="GB78" s="26"/>
      <c r="GC78" s="26"/>
      <c r="GD78" s="26"/>
      <c r="GE78" s="26"/>
      <c r="GF78" s="26"/>
      <c r="GG78" s="26"/>
      <c r="GH78" s="26"/>
      <c r="GI78" s="26"/>
      <c r="GJ78" s="26"/>
      <c r="GK78" s="26"/>
      <c r="GL78" s="26"/>
      <c r="GM78" s="26"/>
      <c r="GN78" s="26"/>
      <c r="GO78" s="26"/>
      <c r="GP78" s="26"/>
      <c r="GQ78" s="26"/>
      <c r="GR78" s="26"/>
      <c r="GS78" s="26"/>
      <c r="GT78" s="26"/>
      <c r="GU78" s="26"/>
      <c r="GV78" s="26"/>
      <c r="GW78" s="26"/>
      <c r="GX78" s="26"/>
      <c r="GY78" s="26"/>
      <c r="GZ78" s="26"/>
      <c r="HA78" s="26"/>
      <c r="HB78" s="26"/>
      <c r="HC78" s="26"/>
      <c r="HD78" s="26"/>
      <c r="HE78" s="26"/>
      <c r="HF78" s="26"/>
      <c r="HG78" s="26"/>
      <c r="HH78" s="26"/>
      <c r="HI78" s="26"/>
      <c r="HJ78" s="26"/>
      <c r="HK78" s="26"/>
      <c r="HL78" s="26"/>
      <c r="HM78" s="26"/>
      <c r="HN78" s="26"/>
      <c r="HO78" s="26"/>
      <c r="HP78" s="26"/>
      <c r="HQ78" s="26"/>
      <c r="HR78" s="26"/>
      <c r="HS78" s="26"/>
      <c r="HT78" s="26"/>
    </row>
  </sheetData>
  <sheetProtection selectLockedCells="1" selectUnlockedCells="1"/>
  <mergeCells count="4">
    <mergeCell ref="A5:G5"/>
    <mergeCell ref="A1:G1"/>
    <mergeCell ref="A3:G3"/>
    <mergeCell ref="A4:G4"/>
  </mergeCells>
  <phoneticPr fontId="0" type="noConversion"/>
  <printOptions horizontalCentered="1"/>
  <pageMargins left="0.35416666666666669" right="0.35416666666666669" top="0.39374999999999999" bottom="0.39374999999999999" header="0.51180555555555551" footer="0.51180555555555551"/>
  <pageSetup paperSize="9" scale="80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Foi de lucru</vt:lpstr>
      </vt:variant>
      <vt:variant>
        <vt:i4>2</vt:i4>
      </vt:variant>
    </vt:vector>
  </HeadingPairs>
  <TitlesOfParts>
    <vt:vector size="2" baseType="lpstr">
      <vt:lpstr>personal</vt:lpstr>
      <vt:lpstr>materiale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PETRUTA PREDEL</dc:creator>
  <cp:lastModifiedBy>olimpia.surdu</cp:lastModifiedBy>
  <cp:lastPrinted>2018-08-23T10:08:01Z</cp:lastPrinted>
  <dcterms:created xsi:type="dcterms:W3CDTF">2016-01-19T13:06:09Z</dcterms:created>
  <dcterms:modified xsi:type="dcterms:W3CDTF">2018-08-23T10:09:59Z</dcterms:modified>
</cp:coreProperties>
</file>