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personal!$A$1:$E$36</definedName>
  </definedNames>
  <calcPr calcId="124519"/>
</workbook>
</file>

<file path=xl/calcChain.xml><?xml version="1.0" encoding="utf-8"?>
<calcChain xmlns="http://schemas.openxmlformats.org/spreadsheetml/2006/main">
  <c r="G37" i="2"/>
  <c r="G61"/>
  <c r="G52"/>
  <c r="G58"/>
  <c r="G26"/>
  <c r="D29" i="1"/>
  <c r="G11" i="2"/>
  <c r="D20" i="1"/>
  <c r="D12"/>
  <c r="D35" s="1"/>
  <c r="G29" i="2"/>
  <c r="G14"/>
  <c r="G64"/>
  <c r="G23"/>
  <c r="G19"/>
  <c r="D34" i="1"/>
  <c r="D26"/>
  <c r="D16"/>
  <c r="G65" i="2" l="1"/>
</calcChain>
</file>

<file path=xl/sharedStrings.xml><?xml version="1.0" encoding="utf-8"?>
<sst xmlns="http://schemas.openxmlformats.org/spreadsheetml/2006/main" count="202" uniqueCount="132">
  <si>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</si>
  <si>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</si>
  <si>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</si>
  <si>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</si>
  <si>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</si>
  <si>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</si>
  <si>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</si>
  <si>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</si>
  <si>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</si>
  <si>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</si>
  <si>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</si>
  <si>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</si>
  <si>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</si>
  <si>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</si>
  <si>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</si>
  <si>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</si>
  <si>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</si>
  <si>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</si>
  <si>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</si>
  <si>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</si>
  <si>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</si>
  <si>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</si>
  <si>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</si>
  <si>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</si>
  <si>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</si>
  <si>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</si>
  <si>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</si>
  <si>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</si>
  <si>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</si>
  <si>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</si>
  <si>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</si>
  <si>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</si>
  <si>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</si>
  <si>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</si>
  <si>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</si>
  <si>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</si>
  <si>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</si>
  <si>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</si>
  <si>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</si>
  <si>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</si>
  <si>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</si>
  <si>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</si>
  <si>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</si>
  <si>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</si>
  <si>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</si>
  <si>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</si>
  <si>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</si>
  <si>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</si>
  <si>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</si>
  <si>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</si>
  <si>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</si>
  <si>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</si>
  <si>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furnizare gaze naturale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</si>
  <si>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</si>
  <si>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</si>
  <si>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</si>
  <si>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</si>
  <si>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</si>
  <si>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</si>
  <si>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</si>
  <si>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</si>
  <si>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</si>
  <si>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chelt.telef.fix</t>
  </si>
  <si>
    <t>cota parte ch.gaze naturale</t>
  </si>
  <si>
    <t>ECO S.A BRAILA</t>
  </si>
  <si>
    <t>20.01.05</t>
  </si>
  <si>
    <t>Total 20.01.05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</si>
  <si>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</si>
  <si>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</si>
  <si>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</si>
  <si>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</si>
  <si>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</si>
  <si>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</si>
  <si>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</si>
  <si>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</si>
  <si>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</si>
  <si>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</si>
  <si>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</si>
  <si>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20.01.08</t>
  </si>
  <si>
    <t>Subtotal 20.01.30</t>
  </si>
  <si>
    <t>Subtotal 20.30.03</t>
  </si>
  <si>
    <t>Subtotal 20.30.04</t>
  </si>
  <si>
    <t>20.01.02</t>
  </si>
  <si>
    <t>Total 20.01.02</t>
  </si>
  <si>
    <t>RTC PROFFICE EXPERIENCE SA BUCURESTI</t>
  </si>
  <si>
    <t>SOBIS SOLUTIONS SRL SIBIU</t>
  </si>
  <si>
    <t>asistenta soft</t>
  </si>
  <si>
    <t>Total  20.01.01</t>
  </si>
  <si>
    <t>Subtotal 20.01.02</t>
  </si>
  <si>
    <t>Subtotal 20.01.06</t>
  </si>
  <si>
    <t>Total 20.01.06</t>
  </si>
  <si>
    <t>20.01.06</t>
  </si>
  <si>
    <t>monitorizare</t>
  </si>
  <si>
    <t>paza</t>
  </si>
  <si>
    <t>I.T.M. BRAILA</t>
  </si>
  <si>
    <t>CEC</t>
  </si>
  <si>
    <t>chelt.materiale numerar</t>
  </si>
  <si>
    <t>chelt.comune paza</t>
  </si>
  <si>
    <t>Subtotal 20.01.05</t>
  </si>
  <si>
    <t>abonament cablu tv</t>
  </si>
  <si>
    <t>materiale pentru curatenie</t>
  </si>
  <si>
    <t>alimentare card-uri+plata contrib.salariati-ind.conc.medical</t>
  </si>
  <si>
    <t>AXION IMPEX SRL BRAILA</t>
  </si>
  <si>
    <t>DESIGN 88 SRL BRAILA</t>
  </si>
  <si>
    <t>cv ștampila</t>
  </si>
  <si>
    <t>Total 20.05.30</t>
  </si>
  <si>
    <t>20.05.30</t>
  </si>
  <si>
    <t>materiale auto</t>
  </si>
  <si>
    <t>hartie copiator</t>
  </si>
  <si>
    <t>perioada: 01.05 - 31.05.2022</t>
  </si>
  <si>
    <t>mai</t>
  </si>
  <si>
    <t>perioada: 01.05- 31.05.2022</t>
  </si>
  <si>
    <t>Total mai 2022</t>
  </si>
  <si>
    <t xml:space="preserve">mai </t>
  </si>
  <si>
    <t>Subtotal 20.05.30</t>
  </si>
  <si>
    <t>ORANGE ROMANIA SA</t>
  </si>
  <si>
    <t>chelt.deplasare</t>
  </si>
  <si>
    <t>10.01.13</t>
  </si>
  <si>
    <t>Total 10.01.13</t>
  </si>
  <si>
    <t>ASIROM VIG BUCURESTI</t>
  </si>
  <si>
    <t>asigurare casco</t>
  </si>
  <si>
    <t>Total 20.06.01</t>
  </si>
  <si>
    <t>chelt.deplasare numerar</t>
  </si>
  <si>
    <t>ROMWEST EURO SRL</t>
  </si>
  <si>
    <t>EDMUNT MEDIA SEV SRL</t>
  </si>
  <si>
    <t>imprimate tipizate cu regim special</t>
  </si>
  <si>
    <t>cv materiale diverse</t>
  </si>
  <si>
    <t>MIN TRANS SERVICE SRL</t>
  </si>
  <si>
    <t>reparatie auto</t>
  </si>
  <si>
    <t>10.02.06</t>
  </si>
  <si>
    <t>Total 10.02.06</t>
  </si>
  <si>
    <t>vouchere de vacanta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</si>
</sst>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66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29" xfId="0" applyFont="1" applyBorder="1"/>
    <xf numFmtId="2" fontId="0" fillId="0" borderId="23" xfId="0" applyNumberFormat="1" applyFont="1" applyBorder="1"/>
    <xf numFmtId="0" fontId="0" fillId="0" borderId="31" xfId="0" applyBorder="1"/>
    <xf numFmtId="0" fontId="0" fillId="0" borderId="31" xfId="0" applyBorder="1" applyAlignment="1">
      <alignment horizontal="center"/>
    </xf>
    <xf numFmtId="165" fontId="0" fillId="0" borderId="31" xfId="0" applyNumberFormat="1" applyFont="1" applyBorder="1"/>
    <xf numFmtId="0" fontId="0" fillId="0" borderId="32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2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0" fontId="0" fillId="0" borderId="34" xfId="0" applyFont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5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30" xfId="0" applyNumberFormat="1" applyBorder="1" applyAlignment="1">
      <alignment horizontal="center"/>
    </xf>
    <xf numFmtId="0" fontId="5" fillId="0" borderId="32" xfId="0" applyFont="1" applyBorder="1"/>
    <xf numFmtId="0" fontId="0" fillId="0" borderId="36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2" fontId="0" fillId="0" borderId="35" xfId="0" applyNumberFormat="1" applyFont="1" applyBorder="1"/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3" fontId="0" fillId="0" borderId="23" xfId="0" applyNumberForma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40" xfId="0" applyBorder="1"/>
    <xf numFmtId="0" fontId="0" fillId="0" borderId="23" xfId="0" applyBorder="1" applyAlignment="1">
      <alignment horizontal="left" wrapText="1"/>
    </xf>
    <xf numFmtId="0" fontId="5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center" wrapText="1"/>
    </xf>
    <xf numFmtId="2" fontId="0" fillId="0" borderId="31" xfId="0" applyNumberFormat="1" applyFont="1" applyBorder="1" applyAlignment="1">
      <alignment horizontal="right"/>
    </xf>
    <xf numFmtId="0" fontId="0" fillId="0" borderId="23" xfId="0" applyBorder="1" applyAlignment="1">
      <alignment horizontal="center" wrapText="1"/>
    </xf>
    <xf numFmtId="3" fontId="0" fillId="0" borderId="23" xfId="0" applyNumberFormat="1" applyFont="1" applyBorder="1"/>
    <xf numFmtId="2" fontId="0" fillId="0" borderId="32" xfId="0" applyNumberFormat="1" applyFont="1" applyBorder="1" applyAlignment="1">
      <alignment horizontal="right"/>
    </xf>
    <xf numFmtId="0" fontId="0" fillId="0" borderId="32" xfId="0" applyBorder="1" applyAlignment="1">
      <alignment horizontal="left"/>
    </xf>
    <xf numFmtId="2" fontId="0" fillId="0" borderId="37" xfId="0" applyNumberFormat="1" applyFont="1" applyBorder="1"/>
    <xf numFmtId="2" fontId="0" fillId="0" borderId="33" xfId="0" applyNumberFormat="1" applyFont="1" applyBorder="1"/>
    <xf numFmtId="1" fontId="0" fillId="0" borderId="37" xfId="0" applyNumberForma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4" xfId="0" applyFont="1" applyBorder="1"/>
    <xf numFmtId="3" fontId="0" fillId="0" borderId="4" xfId="0" applyNumberFormat="1" applyFont="1" applyBorder="1"/>
    <xf numFmtId="0" fontId="0" fillId="0" borderId="34" xfId="0" applyBorder="1" applyAlignment="1">
      <alignment horizontal="left"/>
    </xf>
    <xf numFmtId="1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32" xfId="0" applyNumberFormat="1" applyBorder="1" applyAlignment="1">
      <alignment horizontal="right"/>
    </xf>
    <xf numFmtId="0" fontId="5" fillId="0" borderId="31" xfId="0" applyFont="1" applyBorder="1"/>
    <xf numFmtId="165" fontId="0" fillId="0" borderId="32" xfId="0" applyNumberFormat="1" applyFont="1" applyBorder="1"/>
    <xf numFmtId="0" fontId="0" fillId="0" borderId="28" xfId="0" applyBorder="1"/>
    <xf numFmtId="165" fontId="0" fillId="0" borderId="22" xfId="0" applyNumberFormat="1" applyFont="1" applyBorder="1"/>
    <xf numFmtId="2" fontId="0" fillId="0" borderId="8" xfId="0" applyNumberFormat="1" applyBorder="1" applyAlignment="1">
      <alignment horizontal="right"/>
    </xf>
    <xf numFmtId="2" fontId="0" fillId="0" borderId="32" xfId="0" applyNumberFormat="1" applyFont="1" applyBorder="1"/>
    <xf numFmtId="2" fontId="0" fillId="0" borderId="31" xfId="0" applyNumberFormat="1" applyFont="1" applyBorder="1"/>
    <xf numFmtId="0" fontId="5" fillId="0" borderId="41" xfId="0" applyFont="1" applyBorder="1" applyAlignment="1">
      <alignment horizontal="right"/>
    </xf>
    <xf numFmtId="3" fontId="0" fillId="0" borderId="42" xfId="0" applyNumberFormat="1" applyFont="1" applyBorder="1"/>
    <xf numFmtId="0" fontId="0" fillId="0" borderId="31" xfId="0" applyFont="1" applyBorder="1"/>
    <xf numFmtId="3" fontId="0" fillId="0" borderId="31" xfId="0" applyNumberFormat="1" applyFont="1" applyBorder="1"/>
    <xf numFmtId="49" fontId="5" fillId="0" borderId="23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3" fontId="0" fillId="0" borderId="8" xfId="0" applyNumberFormat="1" applyBorder="1"/>
    <xf numFmtId="0" fontId="0" fillId="0" borderId="32" xfId="0" applyFill="1" applyBorder="1"/>
    <xf numFmtId="49" fontId="5" fillId="0" borderId="8" xfId="0" applyNumberFormat="1" applyFont="1" applyBorder="1" applyAlignment="1">
      <alignment horizontal="left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activeCell="D38" sqref="D38"/>
    </sheetView>
  </sheetViews>
  <sheetFormatPr defaultRowHeight="12.75"/>
  <cols>
    <col min="1" max="1" width="20.28515625" customWidth="1"/>
    <col min="2" max="2" width="9.140625" style="13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3"/>
      <c r="C1" s="33"/>
      <c r="D1" s="1"/>
    </row>
    <row r="3" spans="1:6">
      <c r="A3" s="1" t="s">
        <v>9</v>
      </c>
      <c r="B3" s="33"/>
      <c r="C3" s="33"/>
      <c r="D3" s="1"/>
      <c r="E3" s="1"/>
    </row>
    <row r="4" spans="1:6">
      <c r="A4" s="1" t="s">
        <v>10</v>
      </c>
      <c r="B4" s="33"/>
      <c r="C4" s="33"/>
      <c r="D4" s="1"/>
      <c r="F4" s="2"/>
    </row>
    <row r="5" spans="1:6">
      <c r="A5" s="1"/>
      <c r="B5" s="33"/>
      <c r="C5" s="33"/>
      <c r="D5" s="1"/>
      <c r="F5" s="2"/>
    </row>
    <row r="6" spans="1:6">
      <c r="A6" s="1"/>
      <c r="B6" s="33" t="s">
        <v>109</v>
      </c>
      <c r="C6" s="33"/>
      <c r="D6" s="14"/>
      <c r="E6" s="14"/>
      <c r="F6" s="2"/>
    </row>
    <row r="7" spans="1:6">
      <c r="B7" s="33"/>
      <c r="C7" s="33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3" customFormat="1">
      <c r="A9" s="92" t="s">
        <v>69</v>
      </c>
      <c r="B9" s="92"/>
      <c r="C9" s="92"/>
      <c r="D9" s="99">
        <v>992144</v>
      </c>
      <c r="E9" s="92"/>
    </row>
    <row r="10" spans="1:6">
      <c r="A10" s="7" t="s">
        <v>5</v>
      </c>
      <c r="B10" s="12" t="s">
        <v>110</v>
      </c>
      <c r="C10" s="12">
        <v>12</v>
      </c>
      <c r="D10" s="8">
        <v>248899</v>
      </c>
      <c r="E10" s="4" t="s">
        <v>31</v>
      </c>
    </row>
    <row r="11" spans="1:6">
      <c r="A11" s="7"/>
      <c r="B11" s="12" t="s">
        <v>110</v>
      </c>
      <c r="C11" s="12">
        <v>13</v>
      </c>
      <c r="D11" s="8">
        <v>4431</v>
      </c>
      <c r="E11" s="4" t="s">
        <v>8</v>
      </c>
    </row>
    <row r="12" spans="1:6" ht="13.5" thickBot="1">
      <c r="A12" s="42" t="s">
        <v>6</v>
      </c>
      <c r="B12" s="43"/>
      <c r="C12" s="35"/>
      <c r="D12" s="36">
        <f>SUM(D9:D11)</f>
        <v>1245474</v>
      </c>
      <c r="E12" s="34"/>
    </row>
    <row r="13" spans="1:6">
      <c r="A13" s="95" t="s">
        <v>70</v>
      </c>
      <c r="B13" s="94"/>
      <c r="C13" s="40"/>
      <c r="D13" s="41">
        <v>127321</v>
      </c>
      <c r="E13" s="39"/>
    </row>
    <row r="14" spans="1:6">
      <c r="A14" s="29" t="s">
        <v>54</v>
      </c>
      <c r="B14" s="12" t="s">
        <v>110</v>
      </c>
      <c r="C14" s="12">
        <v>12</v>
      </c>
      <c r="D14" s="80">
        <v>32374</v>
      </c>
      <c r="E14" s="52" t="s">
        <v>56</v>
      </c>
    </row>
    <row r="15" spans="1:6">
      <c r="A15" s="79"/>
      <c r="B15" s="12" t="s">
        <v>110</v>
      </c>
      <c r="C15" s="12">
        <v>13</v>
      </c>
      <c r="D15" s="80">
        <v>649</v>
      </c>
      <c r="E15" s="78" t="s">
        <v>57</v>
      </c>
    </row>
    <row r="16" spans="1:6" ht="13.5" thickBot="1">
      <c r="A16" s="32" t="s">
        <v>55</v>
      </c>
      <c r="B16" s="30"/>
      <c r="C16" s="30"/>
      <c r="D16" s="38">
        <f>SUM(D13:D15)</f>
        <v>160344</v>
      </c>
      <c r="E16" s="27"/>
    </row>
    <row r="17" spans="1:5">
      <c r="A17" s="95" t="s">
        <v>71</v>
      </c>
      <c r="B17" s="65"/>
      <c r="C17" s="40"/>
      <c r="D17" s="41">
        <v>122183</v>
      </c>
      <c r="E17" s="39"/>
    </row>
    <row r="18" spans="1:5">
      <c r="A18" s="148" t="s">
        <v>48</v>
      </c>
      <c r="B18" s="12" t="s">
        <v>110</v>
      </c>
      <c r="C18" s="12">
        <v>12</v>
      </c>
      <c r="D18" s="149">
        <v>30607</v>
      </c>
      <c r="E18" s="78" t="s">
        <v>49</v>
      </c>
    </row>
    <row r="19" spans="1:5">
      <c r="A19" s="52"/>
      <c r="B19" s="12" t="s">
        <v>110</v>
      </c>
      <c r="C19" s="12">
        <v>13</v>
      </c>
      <c r="D19" s="80">
        <v>503</v>
      </c>
      <c r="E19" s="52" t="s">
        <v>51</v>
      </c>
    </row>
    <row r="20" spans="1:5" ht="13.5" thickBot="1">
      <c r="A20" s="150" t="s">
        <v>50</v>
      </c>
      <c r="B20" s="45"/>
      <c r="C20" s="45"/>
      <c r="D20" s="151">
        <f>SUM(D17:D19)</f>
        <v>153293</v>
      </c>
      <c r="E20" s="47"/>
    </row>
    <row r="21" spans="1:5">
      <c r="A21" s="159" t="s">
        <v>117</v>
      </c>
      <c r="B21" s="51" t="s">
        <v>110</v>
      </c>
      <c r="C21" s="51">
        <v>12</v>
      </c>
      <c r="D21" s="80">
        <v>500</v>
      </c>
      <c r="E21" s="52" t="s">
        <v>116</v>
      </c>
    </row>
    <row r="22" spans="1:5" ht="13.5" thickBot="1">
      <c r="A22" s="150" t="s">
        <v>118</v>
      </c>
      <c r="B22" s="45"/>
      <c r="C22" s="45"/>
      <c r="D22" s="151">
        <v>500</v>
      </c>
      <c r="E22" s="47"/>
    </row>
    <row r="23" spans="1:5">
      <c r="A23" s="160" t="s">
        <v>72</v>
      </c>
      <c r="B23" s="65"/>
      <c r="C23" s="40"/>
      <c r="D23" s="41">
        <v>48127</v>
      </c>
      <c r="E23" s="39"/>
    </row>
    <row r="24" spans="1:5">
      <c r="A24" s="29" t="s">
        <v>58</v>
      </c>
      <c r="B24" s="12" t="s">
        <v>110</v>
      </c>
      <c r="C24" s="12">
        <v>12</v>
      </c>
      <c r="D24" s="80">
        <v>11469</v>
      </c>
      <c r="E24" s="52" t="s">
        <v>59</v>
      </c>
    </row>
    <row r="25" spans="1:5">
      <c r="A25" s="75"/>
      <c r="B25" s="12" t="s">
        <v>110</v>
      </c>
      <c r="C25" s="12">
        <v>13</v>
      </c>
      <c r="D25" s="77">
        <v>310</v>
      </c>
      <c r="E25" s="75" t="s">
        <v>60</v>
      </c>
    </row>
    <row r="26" spans="1:5" s="37" customFormat="1" ht="13.5" thickBot="1">
      <c r="A26" s="27" t="s">
        <v>61</v>
      </c>
      <c r="B26" s="30"/>
      <c r="C26" s="30"/>
      <c r="D26" s="38">
        <f>SUM(D23:D25)</f>
        <v>59906</v>
      </c>
      <c r="E26" s="27"/>
    </row>
    <row r="27" spans="1:5" s="37" customFormat="1">
      <c r="A27" s="95" t="s">
        <v>73</v>
      </c>
      <c r="B27" s="65"/>
      <c r="C27" s="40"/>
      <c r="D27" s="41">
        <v>38416</v>
      </c>
      <c r="E27" s="39"/>
    </row>
    <row r="28" spans="1:5" s="37" customFormat="1">
      <c r="A28" s="29" t="s">
        <v>32</v>
      </c>
      <c r="B28" s="12" t="s">
        <v>110</v>
      </c>
      <c r="C28" s="12">
        <v>12</v>
      </c>
      <c r="D28" s="80">
        <v>5052</v>
      </c>
      <c r="E28" s="52" t="s">
        <v>101</v>
      </c>
    </row>
    <row r="29" spans="1:5" s="37" customFormat="1" ht="13.5" thickBot="1">
      <c r="A29" s="27" t="s">
        <v>33</v>
      </c>
      <c r="B29" s="30"/>
      <c r="C29" s="30"/>
      <c r="D29" s="38">
        <f>SUM(D27:D28)</f>
        <v>43468</v>
      </c>
      <c r="E29" s="27"/>
    </row>
    <row r="30" spans="1:5" s="37" customFormat="1">
      <c r="A30" s="164" t="s">
        <v>129</v>
      </c>
      <c r="B30" s="65" t="s">
        <v>110</v>
      </c>
      <c r="C30" s="76">
        <v>31</v>
      </c>
      <c r="D30" s="77">
        <v>58000</v>
      </c>
      <c r="E30" s="75" t="s">
        <v>131</v>
      </c>
    </row>
    <row r="31" spans="1:5" s="37" customFormat="1" ht="13.5" thickBot="1">
      <c r="A31" s="27" t="s">
        <v>130</v>
      </c>
      <c r="B31" s="30"/>
      <c r="C31" s="30"/>
      <c r="D31" s="38">
        <v>58000</v>
      </c>
      <c r="E31" s="27"/>
    </row>
    <row r="32" spans="1:5" s="37" customFormat="1">
      <c r="A32" s="160" t="s">
        <v>74</v>
      </c>
      <c r="B32" s="65"/>
      <c r="C32" s="40"/>
      <c r="D32" s="41">
        <v>29627</v>
      </c>
      <c r="E32" s="39"/>
    </row>
    <row r="33" spans="1:5">
      <c r="A33" s="11" t="s">
        <v>47</v>
      </c>
      <c r="B33" s="12" t="s">
        <v>110</v>
      </c>
      <c r="C33" s="67">
        <v>12</v>
      </c>
      <c r="D33" s="80">
        <v>7517</v>
      </c>
      <c r="E33" s="52" t="s">
        <v>46</v>
      </c>
    </row>
    <row r="34" spans="1:5" ht="13.5" thickBot="1">
      <c r="A34" s="34" t="s">
        <v>45</v>
      </c>
      <c r="B34" s="48"/>
      <c r="C34" s="96"/>
      <c r="D34" s="97">
        <f>SUM(D32:D33)</f>
        <v>37144</v>
      </c>
      <c r="E34" s="98"/>
    </row>
    <row r="35" spans="1:5" ht="13.5" thickBot="1">
      <c r="A35" s="44" t="s">
        <v>112</v>
      </c>
      <c r="B35" s="45"/>
      <c r="C35" s="45"/>
      <c r="D35" s="46">
        <f>D12+D16+D20+D22+D26+D29+D31+D34</f>
        <v>1758129</v>
      </c>
      <c r="E35" s="4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Y66"/>
  <sheetViews>
    <sheetView topLeftCell="A31" workbookViewId="0">
      <selection activeCell="B47" sqref="B47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6" customWidth="1"/>
    <col min="8" max="8" width="34.28515625" customWidth="1"/>
  </cols>
  <sheetData>
    <row r="1" spans="1:10">
      <c r="A1" s="165" t="s">
        <v>7</v>
      </c>
      <c r="B1" s="165"/>
      <c r="C1" s="165"/>
      <c r="D1" s="165"/>
      <c r="E1" s="165"/>
      <c r="F1" s="165"/>
      <c r="G1" s="165"/>
      <c r="H1" s="1"/>
    </row>
    <row r="3" spans="1:10">
      <c r="A3" s="165" t="s">
        <v>9</v>
      </c>
      <c r="B3" s="165"/>
      <c r="C3" s="165"/>
      <c r="D3" s="165"/>
      <c r="E3" s="165"/>
      <c r="F3" s="165"/>
      <c r="G3" s="165"/>
      <c r="H3" s="1"/>
      <c r="I3" s="1"/>
    </row>
    <row r="4" spans="1:10">
      <c r="A4" s="165" t="s">
        <v>11</v>
      </c>
      <c r="B4" s="165"/>
      <c r="C4" s="165"/>
      <c r="D4" s="165"/>
      <c r="E4" s="165"/>
      <c r="F4" s="165"/>
      <c r="G4" s="165"/>
      <c r="H4" s="1"/>
      <c r="J4" s="2"/>
    </row>
    <row r="5" spans="1:10">
      <c r="A5" s="165" t="s">
        <v>111</v>
      </c>
      <c r="B5" s="165"/>
      <c r="C5" s="165"/>
      <c r="D5" s="165"/>
      <c r="E5" s="165"/>
      <c r="F5" s="165"/>
      <c r="G5" s="165"/>
    </row>
    <row r="7" spans="1:10" s="64" customFormat="1" ht="51.75" thickBot="1">
      <c r="A7" s="63" t="s">
        <v>4</v>
      </c>
      <c r="B7" s="63" t="s">
        <v>0</v>
      </c>
      <c r="C7" s="63" t="s">
        <v>12</v>
      </c>
      <c r="D7" s="108" t="s">
        <v>13</v>
      </c>
      <c r="E7" s="108" t="s">
        <v>14</v>
      </c>
      <c r="F7" s="108" t="s">
        <v>15</v>
      </c>
      <c r="G7" s="109" t="s">
        <v>2</v>
      </c>
      <c r="H7" s="63" t="s">
        <v>3</v>
      </c>
    </row>
    <row r="8" spans="1:10" s="65" customFormat="1">
      <c r="A8" s="105" t="s">
        <v>75</v>
      </c>
      <c r="B8" s="106"/>
      <c r="C8" s="106"/>
      <c r="D8" s="107"/>
      <c r="E8" s="107"/>
      <c r="F8" s="107"/>
      <c r="G8" s="152">
        <v>5914.51</v>
      </c>
      <c r="H8" s="106"/>
    </row>
    <row r="9" spans="1:10" s="66" customFormat="1">
      <c r="A9" s="82" t="s">
        <v>41</v>
      </c>
      <c r="B9" s="51" t="s">
        <v>113</v>
      </c>
      <c r="C9" s="67">
        <v>30</v>
      </c>
      <c r="D9" s="68">
        <v>554</v>
      </c>
      <c r="E9" s="127" t="s">
        <v>84</v>
      </c>
      <c r="F9" s="68">
        <v>604654</v>
      </c>
      <c r="G9" s="144">
        <v>624.76</v>
      </c>
      <c r="H9" s="134" t="s">
        <v>108</v>
      </c>
    </row>
    <row r="10" spans="1:10" s="66" customFormat="1">
      <c r="A10" s="52"/>
      <c r="B10" s="51" t="s">
        <v>113</v>
      </c>
      <c r="C10" s="67">
        <v>30</v>
      </c>
      <c r="D10" s="68">
        <v>546</v>
      </c>
      <c r="E10" s="127" t="s">
        <v>124</v>
      </c>
      <c r="F10" s="68">
        <v>5307652</v>
      </c>
      <c r="G10" s="69">
        <v>209.44</v>
      </c>
      <c r="H10" s="53" t="s">
        <v>125</v>
      </c>
    </row>
    <row r="11" spans="1:10" s="65" customFormat="1" ht="13.5" thickBot="1">
      <c r="A11" s="102" t="s">
        <v>87</v>
      </c>
      <c r="B11" s="70"/>
      <c r="C11" s="70"/>
      <c r="D11" s="71"/>
      <c r="E11" s="71"/>
      <c r="F11" s="71"/>
      <c r="G11" s="72">
        <f>SUM(G8:G10)</f>
        <v>6748.71</v>
      </c>
      <c r="H11" s="70"/>
    </row>
    <row r="12" spans="1:10" s="65" customFormat="1">
      <c r="A12" s="104" t="s">
        <v>88</v>
      </c>
      <c r="B12" s="128"/>
      <c r="C12" s="128"/>
      <c r="D12" s="129"/>
      <c r="E12" s="129"/>
      <c r="F12" s="129"/>
      <c r="G12" s="130">
        <v>1286.3499999999999</v>
      </c>
      <c r="H12" s="128"/>
    </row>
    <row r="13" spans="1:10" s="65" customFormat="1">
      <c r="A13" s="29" t="s">
        <v>82</v>
      </c>
      <c r="B13" s="51" t="s">
        <v>113</v>
      </c>
      <c r="C13" s="67">
        <v>30</v>
      </c>
      <c r="D13" s="68">
        <v>555</v>
      </c>
      <c r="E13" s="131" t="s">
        <v>84</v>
      </c>
      <c r="F13" s="68">
        <v>604654</v>
      </c>
      <c r="G13" s="144">
        <v>281.38</v>
      </c>
      <c r="H13" s="53" t="s">
        <v>100</v>
      </c>
    </row>
    <row r="14" spans="1:10" s="65" customFormat="1" ht="13.5" thickBot="1">
      <c r="A14" s="27" t="s">
        <v>83</v>
      </c>
      <c r="B14" s="70"/>
      <c r="C14" s="70"/>
      <c r="D14" s="71"/>
      <c r="E14" s="71"/>
      <c r="F14" s="71"/>
      <c r="G14" s="72">
        <f>SUM(G12:G13)</f>
        <v>1567.73</v>
      </c>
      <c r="H14" s="70"/>
    </row>
    <row r="15" spans="1:10" s="65" customFormat="1">
      <c r="A15" s="105" t="s">
        <v>76</v>
      </c>
      <c r="B15" s="106"/>
      <c r="C15" s="106"/>
      <c r="D15" s="107"/>
      <c r="E15" s="107"/>
      <c r="F15" s="107"/>
      <c r="G15" s="103">
        <v>40842.33</v>
      </c>
      <c r="H15" s="106"/>
    </row>
    <row r="16" spans="1:10">
      <c r="A16" s="50" t="s">
        <v>16</v>
      </c>
      <c r="B16" s="51" t="s">
        <v>113</v>
      </c>
      <c r="C16" s="67">
        <v>23</v>
      </c>
      <c r="D16" s="67">
        <v>540</v>
      </c>
      <c r="E16" s="52" t="s">
        <v>17</v>
      </c>
      <c r="F16" s="67">
        <v>13246</v>
      </c>
      <c r="G16" s="74">
        <v>86.88</v>
      </c>
      <c r="H16" s="52" t="s">
        <v>63</v>
      </c>
    </row>
    <row r="17" spans="1:8">
      <c r="A17" s="110"/>
      <c r="B17" s="51" t="s">
        <v>113</v>
      </c>
      <c r="C17" s="21">
        <v>30</v>
      </c>
      <c r="D17" s="21">
        <v>544</v>
      </c>
      <c r="E17" s="22" t="s">
        <v>34</v>
      </c>
      <c r="F17" s="21">
        <v>10713490986</v>
      </c>
      <c r="G17" s="145">
        <v>2441.9499999999998</v>
      </c>
      <c r="H17" s="22" t="s">
        <v>52</v>
      </c>
    </row>
    <row r="18" spans="1:8">
      <c r="A18" s="18"/>
      <c r="B18" s="51" t="s">
        <v>113</v>
      </c>
      <c r="C18" s="17">
        <v>30</v>
      </c>
      <c r="D18" s="17">
        <v>545</v>
      </c>
      <c r="E18" s="19" t="s">
        <v>38</v>
      </c>
      <c r="F18" s="17">
        <v>9606014344</v>
      </c>
      <c r="G18" s="146">
        <v>2850.01</v>
      </c>
      <c r="H18" s="19" t="s">
        <v>39</v>
      </c>
    </row>
    <row r="19" spans="1:8" ht="13.5" thickBot="1">
      <c r="A19" s="5" t="s">
        <v>18</v>
      </c>
      <c r="B19" s="15"/>
      <c r="C19" s="15"/>
      <c r="D19" s="48"/>
      <c r="E19" s="42"/>
      <c r="F19" s="48"/>
      <c r="G19" s="85">
        <f>SUM(G15:G18)</f>
        <v>46221.17</v>
      </c>
      <c r="H19" s="49"/>
    </row>
    <row r="20" spans="1:8">
      <c r="A20" s="100" t="s">
        <v>77</v>
      </c>
      <c r="B20" s="17"/>
      <c r="C20" s="111"/>
      <c r="D20" s="86"/>
      <c r="E20" s="112"/>
      <c r="F20" s="86"/>
      <c r="G20" s="87">
        <v>1715.17</v>
      </c>
      <c r="H20" s="113"/>
    </row>
    <row r="21" spans="1:8">
      <c r="A21" s="3" t="s">
        <v>19</v>
      </c>
      <c r="B21" s="51" t="s">
        <v>113</v>
      </c>
      <c r="C21" s="111">
        <v>10</v>
      </c>
      <c r="D21" s="81">
        <v>457</v>
      </c>
      <c r="E21" s="78" t="s">
        <v>64</v>
      </c>
      <c r="F21" s="81">
        <v>64898</v>
      </c>
      <c r="G21" s="153">
        <v>144.32</v>
      </c>
      <c r="H21" s="78" t="s">
        <v>53</v>
      </c>
    </row>
    <row r="22" spans="1:8">
      <c r="A22" s="18"/>
      <c r="B22" s="51" t="s">
        <v>113</v>
      </c>
      <c r="C22" s="67">
        <v>16</v>
      </c>
      <c r="D22" s="67">
        <v>534</v>
      </c>
      <c r="E22" s="22" t="s">
        <v>20</v>
      </c>
      <c r="F22" s="67">
        <v>100986</v>
      </c>
      <c r="G22" s="74">
        <v>235.02</v>
      </c>
      <c r="H22" s="52" t="s">
        <v>53</v>
      </c>
    </row>
    <row r="23" spans="1:8" ht="13.5" thickBot="1">
      <c r="A23" s="5" t="s">
        <v>21</v>
      </c>
      <c r="B23" s="15"/>
      <c r="C23" s="15"/>
      <c r="D23" s="15"/>
      <c r="E23" s="9"/>
      <c r="F23" s="15"/>
      <c r="G23" s="24">
        <f>SUM(G20:G22)</f>
        <v>2094.5100000000002</v>
      </c>
      <c r="H23" s="10"/>
    </row>
    <row r="24" spans="1:8">
      <c r="A24" s="142" t="s">
        <v>98</v>
      </c>
      <c r="B24" s="66"/>
      <c r="C24" s="17"/>
      <c r="D24" s="17"/>
      <c r="E24" s="140"/>
      <c r="F24" s="17"/>
      <c r="G24" s="25">
        <v>10650</v>
      </c>
      <c r="H24" s="141"/>
    </row>
    <row r="25" spans="1:8">
      <c r="A25" s="18" t="s">
        <v>65</v>
      </c>
      <c r="B25" s="51"/>
      <c r="C25" s="17"/>
      <c r="D25" s="17"/>
      <c r="E25" s="19"/>
      <c r="F25" s="23"/>
      <c r="G25" s="25"/>
      <c r="H25" s="84"/>
    </row>
    <row r="26" spans="1:8" ht="13.5" thickBot="1">
      <c r="A26" s="34" t="s">
        <v>66</v>
      </c>
      <c r="B26" s="96"/>
      <c r="C26" s="48"/>
      <c r="D26" s="48"/>
      <c r="E26" s="42"/>
      <c r="F26" s="48"/>
      <c r="G26" s="85">
        <f>SUM(G24:G25)</f>
        <v>10650</v>
      </c>
      <c r="H26" s="49"/>
    </row>
    <row r="27" spans="1:8">
      <c r="A27" s="104" t="s">
        <v>89</v>
      </c>
      <c r="B27" s="86"/>
      <c r="C27" s="86"/>
      <c r="D27" s="86"/>
      <c r="E27" s="112"/>
      <c r="F27" s="86"/>
      <c r="G27" s="87">
        <v>889.89</v>
      </c>
      <c r="H27" s="156"/>
    </row>
    <row r="28" spans="1:8">
      <c r="A28" s="50" t="s">
        <v>91</v>
      </c>
      <c r="B28" s="67"/>
      <c r="C28" s="67"/>
      <c r="D28" s="67"/>
      <c r="E28" s="79"/>
      <c r="F28" s="67"/>
      <c r="G28" s="74"/>
      <c r="H28" s="132"/>
    </row>
    <row r="29" spans="1:8" ht="13.5" thickBot="1">
      <c r="A29" s="27" t="s">
        <v>90</v>
      </c>
      <c r="B29" s="88"/>
      <c r="C29" s="88"/>
      <c r="D29" s="88"/>
      <c r="E29" s="89"/>
      <c r="F29" s="88"/>
      <c r="G29" s="90">
        <f>SUM(G27:G28)</f>
        <v>889.89</v>
      </c>
      <c r="H29" s="91"/>
    </row>
    <row r="30" spans="1:8">
      <c r="A30" s="104" t="s">
        <v>78</v>
      </c>
      <c r="B30" s="86"/>
      <c r="C30" s="86"/>
      <c r="D30" s="86"/>
      <c r="E30" s="112"/>
      <c r="F30" s="86"/>
      <c r="G30" s="87">
        <v>5489.24</v>
      </c>
      <c r="H30" s="113"/>
    </row>
    <row r="31" spans="1:8">
      <c r="A31" s="50" t="s">
        <v>22</v>
      </c>
      <c r="B31" s="51" t="s">
        <v>113</v>
      </c>
      <c r="C31" s="67">
        <v>10</v>
      </c>
      <c r="D31" s="116">
        <v>456</v>
      </c>
      <c r="E31" s="78" t="s">
        <v>115</v>
      </c>
      <c r="F31" s="143">
        <v>220304366155</v>
      </c>
      <c r="G31" s="135">
        <v>158.83000000000001</v>
      </c>
      <c r="H31" s="22" t="s">
        <v>62</v>
      </c>
    </row>
    <row r="32" spans="1:8">
      <c r="A32" s="110"/>
      <c r="B32" s="51" t="s">
        <v>113</v>
      </c>
      <c r="C32" s="16">
        <v>10</v>
      </c>
      <c r="D32" s="117">
        <v>459</v>
      </c>
      <c r="E32" s="52" t="s">
        <v>37</v>
      </c>
      <c r="F32" s="51">
        <v>33369427</v>
      </c>
      <c r="G32" s="136">
        <v>329.76</v>
      </c>
      <c r="H32" s="52" t="s">
        <v>35</v>
      </c>
    </row>
    <row r="33" spans="1:8">
      <c r="A33" s="50"/>
      <c r="B33" s="51" t="s">
        <v>113</v>
      </c>
      <c r="C33" s="17">
        <v>10</v>
      </c>
      <c r="D33" s="111">
        <v>458</v>
      </c>
      <c r="E33" s="52" t="s">
        <v>37</v>
      </c>
      <c r="F33" s="137">
        <v>33369427</v>
      </c>
      <c r="G33" s="118">
        <v>26</v>
      </c>
      <c r="H33" s="52" t="s">
        <v>99</v>
      </c>
    </row>
    <row r="34" spans="1:8">
      <c r="A34" s="115"/>
      <c r="B34" s="51" t="s">
        <v>113</v>
      </c>
      <c r="C34" s="138">
        <v>16</v>
      </c>
      <c r="D34" s="111">
        <v>536</v>
      </c>
      <c r="E34" s="52" t="s">
        <v>23</v>
      </c>
      <c r="F34" s="114"/>
      <c r="G34" s="146">
        <v>45.82</v>
      </c>
      <c r="H34" s="20" t="s">
        <v>40</v>
      </c>
    </row>
    <row r="35" spans="1:8">
      <c r="A35" s="115"/>
      <c r="B35" s="51" t="s">
        <v>113</v>
      </c>
      <c r="C35" s="138">
        <v>16</v>
      </c>
      <c r="D35" s="111">
        <v>537</v>
      </c>
      <c r="E35" s="78" t="s">
        <v>23</v>
      </c>
      <c r="F35" s="114"/>
      <c r="G35" s="146">
        <v>370.28</v>
      </c>
      <c r="H35" s="22" t="s">
        <v>40</v>
      </c>
    </row>
    <row r="36" spans="1:8">
      <c r="A36" s="115"/>
      <c r="B36" s="51" t="s">
        <v>113</v>
      </c>
      <c r="C36" s="138">
        <v>31</v>
      </c>
      <c r="D36" s="111"/>
      <c r="E36" s="78"/>
      <c r="F36" s="114"/>
      <c r="G36" s="146">
        <v>450.3</v>
      </c>
      <c r="H36" s="22" t="s">
        <v>40</v>
      </c>
    </row>
    <row r="37" spans="1:8" ht="13.5" thickBot="1">
      <c r="A37" s="27" t="s">
        <v>24</v>
      </c>
      <c r="B37" s="139"/>
      <c r="C37" s="48"/>
      <c r="D37" s="120"/>
      <c r="E37" s="89"/>
      <c r="F37" s="119"/>
      <c r="G37" s="85">
        <f>SUM(G30:G36)</f>
        <v>6870.23</v>
      </c>
      <c r="H37" s="49"/>
    </row>
    <row r="38" spans="1:8">
      <c r="A38" s="104" t="s">
        <v>79</v>
      </c>
      <c r="B38" s="86"/>
      <c r="C38" s="86"/>
      <c r="D38" s="86"/>
      <c r="E38" s="112"/>
      <c r="F38" s="86"/>
      <c r="G38" s="87">
        <v>34665.699999999997</v>
      </c>
      <c r="H38" s="113"/>
    </row>
    <row r="39" spans="1:8">
      <c r="A39" s="164" t="s">
        <v>25</v>
      </c>
      <c r="B39" s="51" t="s">
        <v>113</v>
      </c>
      <c r="C39" s="67">
        <v>12</v>
      </c>
      <c r="D39" s="67">
        <v>222</v>
      </c>
      <c r="E39" s="52" t="s">
        <v>94</v>
      </c>
      <c r="F39" s="51" t="s">
        <v>95</v>
      </c>
      <c r="G39" s="74">
        <v>105</v>
      </c>
      <c r="H39" s="52" t="s">
        <v>96</v>
      </c>
    </row>
    <row r="40" spans="1:8">
      <c r="A40" s="50"/>
      <c r="B40" s="83" t="s">
        <v>113</v>
      </c>
      <c r="C40" s="111">
        <v>23</v>
      </c>
      <c r="D40" s="67">
        <v>541</v>
      </c>
      <c r="E40" s="52" t="s">
        <v>17</v>
      </c>
      <c r="F40" s="67">
        <v>13246</v>
      </c>
      <c r="G40" s="74">
        <v>100.35</v>
      </c>
      <c r="H40" s="52" t="s">
        <v>97</v>
      </c>
    </row>
    <row r="41" spans="1:8">
      <c r="A41" s="29"/>
      <c r="B41" s="51" t="s">
        <v>113</v>
      </c>
      <c r="C41" s="67">
        <v>23</v>
      </c>
      <c r="D41" s="67">
        <v>542</v>
      </c>
      <c r="E41" s="52" t="s">
        <v>123</v>
      </c>
      <c r="F41" s="67">
        <v>169835</v>
      </c>
      <c r="G41" s="74">
        <v>342.72</v>
      </c>
      <c r="H41" s="52" t="s">
        <v>107</v>
      </c>
    </row>
    <row r="42" spans="1:8">
      <c r="A42" s="29"/>
      <c r="B42" s="51" t="s">
        <v>113</v>
      </c>
      <c r="C42" s="67">
        <v>27</v>
      </c>
      <c r="D42" s="67">
        <v>225</v>
      </c>
      <c r="E42" s="52" t="s">
        <v>94</v>
      </c>
      <c r="F42" s="51" t="s">
        <v>95</v>
      </c>
      <c r="G42" s="74">
        <v>70</v>
      </c>
      <c r="H42" s="39" t="s">
        <v>96</v>
      </c>
    </row>
    <row r="43" spans="1:8">
      <c r="A43" s="29"/>
      <c r="B43" s="51" t="s">
        <v>113</v>
      </c>
      <c r="C43" s="67">
        <v>30</v>
      </c>
      <c r="D43" s="67">
        <v>549</v>
      </c>
      <c r="E43" s="52" t="s">
        <v>36</v>
      </c>
      <c r="F43" s="67">
        <v>12229036</v>
      </c>
      <c r="G43" s="74">
        <v>142.80000000000001</v>
      </c>
      <c r="H43" s="52" t="s">
        <v>44</v>
      </c>
    </row>
    <row r="44" spans="1:8">
      <c r="A44" s="29"/>
      <c r="B44" s="51" t="s">
        <v>113</v>
      </c>
      <c r="C44" s="86">
        <v>30</v>
      </c>
      <c r="D44" s="86">
        <v>548</v>
      </c>
      <c r="E44" s="123" t="s">
        <v>36</v>
      </c>
      <c r="F44" s="51">
        <v>12226024</v>
      </c>
      <c r="G44" s="74">
        <v>249.9</v>
      </c>
      <c r="H44" s="39" t="s">
        <v>92</v>
      </c>
    </row>
    <row r="45" spans="1:8">
      <c r="A45" s="73"/>
      <c r="B45" s="51" t="s">
        <v>113</v>
      </c>
      <c r="C45" s="67">
        <v>30</v>
      </c>
      <c r="D45" s="67">
        <v>553</v>
      </c>
      <c r="E45" s="52" t="s">
        <v>85</v>
      </c>
      <c r="F45" s="67">
        <v>11229</v>
      </c>
      <c r="G45" s="144">
        <v>856.8</v>
      </c>
      <c r="H45" s="52" t="s">
        <v>86</v>
      </c>
    </row>
    <row r="46" spans="1:8">
      <c r="A46" s="73"/>
      <c r="B46" s="51" t="s">
        <v>113</v>
      </c>
      <c r="C46" s="81">
        <v>30</v>
      </c>
      <c r="D46" s="81">
        <v>547</v>
      </c>
      <c r="E46" s="78" t="s">
        <v>36</v>
      </c>
      <c r="F46" s="83">
        <v>12223633</v>
      </c>
      <c r="G46" s="147">
        <v>3708.04</v>
      </c>
      <c r="H46" s="52" t="s">
        <v>93</v>
      </c>
    </row>
    <row r="47" spans="1:8">
      <c r="A47" s="50"/>
      <c r="B47" s="51" t="s">
        <v>113</v>
      </c>
      <c r="C47" s="67">
        <v>30</v>
      </c>
      <c r="D47" s="67">
        <v>551</v>
      </c>
      <c r="E47" s="78" t="s">
        <v>42</v>
      </c>
      <c r="F47" s="83">
        <v>653</v>
      </c>
      <c r="G47" s="133">
        <v>1562</v>
      </c>
      <c r="H47" s="52" t="s">
        <v>43</v>
      </c>
    </row>
    <row r="48" spans="1:8">
      <c r="A48" s="50"/>
      <c r="B48" s="51" t="s">
        <v>113</v>
      </c>
      <c r="C48" s="67">
        <v>30</v>
      </c>
      <c r="D48" s="67">
        <v>550</v>
      </c>
      <c r="E48" s="78" t="s">
        <v>102</v>
      </c>
      <c r="F48" s="83">
        <v>23254</v>
      </c>
      <c r="G48" s="133">
        <v>360</v>
      </c>
      <c r="H48" s="39" t="s">
        <v>126</v>
      </c>
    </row>
    <row r="49" spans="1:909">
      <c r="A49" s="50"/>
      <c r="B49" s="51" t="s">
        <v>113</v>
      </c>
      <c r="C49" s="67">
        <v>30</v>
      </c>
      <c r="D49" s="67">
        <v>556</v>
      </c>
      <c r="E49" s="123" t="s">
        <v>127</v>
      </c>
      <c r="F49" s="51">
        <v>12226024</v>
      </c>
      <c r="G49" s="69">
        <v>1104.71</v>
      </c>
      <c r="H49" s="39" t="s">
        <v>128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  <c r="IS49" s="37"/>
      <c r="IT49" s="37"/>
      <c r="IU49" s="37"/>
      <c r="IV49" s="37"/>
      <c r="IW49" s="37"/>
      <c r="IX49" s="37"/>
      <c r="IY49" s="37"/>
      <c r="IZ49" s="37"/>
      <c r="JA49" s="37"/>
      <c r="JB49" s="37"/>
      <c r="JC49" s="37"/>
      <c r="JD49" s="37"/>
      <c r="JE49" s="37"/>
      <c r="JF49" s="37"/>
      <c r="JG49" s="37"/>
      <c r="JH49" s="37"/>
      <c r="JI49" s="37"/>
      <c r="JJ49" s="37"/>
      <c r="JK49" s="37"/>
      <c r="JL49" s="37"/>
      <c r="JM49" s="37"/>
      <c r="JN49" s="37"/>
      <c r="JO49" s="37"/>
      <c r="JP49" s="37"/>
      <c r="JQ49" s="37"/>
      <c r="JR49" s="37"/>
      <c r="JS49" s="37"/>
      <c r="JT49" s="37"/>
      <c r="JU49" s="37"/>
      <c r="JV49" s="37"/>
      <c r="JW49" s="37"/>
      <c r="JX49" s="37"/>
      <c r="JY49" s="37"/>
      <c r="JZ49" s="37"/>
      <c r="KA49" s="37"/>
      <c r="KB49" s="37"/>
      <c r="KC49" s="37"/>
      <c r="KD49" s="37"/>
      <c r="KE49" s="37"/>
      <c r="KF49" s="37"/>
      <c r="KG49" s="37"/>
      <c r="KH49" s="37"/>
      <c r="KI49" s="37"/>
      <c r="KJ49" s="37"/>
      <c r="KK49" s="37"/>
      <c r="KL49" s="37"/>
      <c r="KM49" s="37"/>
      <c r="KN49" s="37"/>
      <c r="KO49" s="37"/>
      <c r="KP49" s="37"/>
      <c r="KQ49" s="37"/>
      <c r="KR49" s="37"/>
      <c r="KS49" s="37"/>
      <c r="KT49" s="37"/>
      <c r="KU49" s="37"/>
      <c r="KV49" s="37"/>
      <c r="KW49" s="37"/>
      <c r="KX49" s="37"/>
      <c r="KY49" s="37"/>
      <c r="KZ49" s="37"/>
      <c r="LA49" s="37"/>
      <c r="LB49" s="37"/>
      <c r="LC49" s="37"/>
      <c r="LD49" s="37"/>
      <c r="LE49" s="37"/>
      <c r="LF49" s="37"/>
      <c r="LG49" s="37"/>
      <c r="LH49" s="37"/>
      <c r="LI49" s="37"/>
      <c r="LJ49" s="37"/>
      <c r="LK49" s="37"/>
      <c r="LL49" s="37"/>
      <c r="LM49" s="37"/>
      <c r="LN49" s="37"/>
      <c r="LO49" s="37"/>
      <c r="LP49" s="37"/>
      <c r="LQ49" s="37"/>
      <c r="LR49" s="37"/>
      <c r="LS49" s="37"/>
      <c r="LT49" s="37"/>
      <c r="LU49" s="37"/>
      <c r="LV49" s="37"/>
      <c r="LW49" s="37"/>
      <c r="LX49" s="37"/>
      <c r="LY49" s="37"/>
      <c r="LZ49" s="37"/>
      <c r="MA49" s="37"/>
      <c r="MB49" s="37"/>
      <c r="MC49" s="37"/>
      <c r="MD49" s="37"/>
      <c r="ME49" s="37"/>
      <c r="MF49" s="37"/>
      <c r="MG49" s="37"/>
      <c r="MH49" s="37"/>
      <c r="MI49" s="37"/>
      <c r="MJ49" s="37"/>
      <c r="MK49" s="37"/>
      <c r="ML49" s="37"/>
      <c r="MM49" s="37"/>
      <c r="MN49" s="37"/>
      <c r="MO49" s="37"/>
      <c r="MP49" s="37"/>
      <c r="MQ49" s="37"/>
      <c r="MR49" s="37"/>
      <c r="MS49" s="37"/>
      <c r="MT49" s="37"/>
      <c r="MU49" s="37"/>
      <c r="MV49" s="37"/>
      <c r="MW49" s="37"/>
      <c r="MX49" s="37"/>
      <c r="MY49" s="37"/>
      <c r="MZ49" s="37"/>
      <c r="NA49" s="37"/>
      <c r="NB49" s="37"/>
      <c r="NC49" s="37"/>
      <c r="ND49" s="37"/>
      <c r="NE49" s="37"/>
      <c r="NF49" s="37"/>
      <c r="NG49" s="37"/>
      <c r="NH49" s="37"/>
      <c r="NI49" s="37"/>
      <c r="NJ49" s="37"/>
      <c r="NK49" s="37"/>
      <c r="NL49" s="37"/>
      <c r="NM49" s="37"/>
      <c r="NN49" s="37"/>
      <c r="NO49" s="37"/>
      <c r="NP49" s="37"/>
      <c r="NQ49" s="37"/>
      <c r="NR49" s="37"/>
      <c r="NS49" s="37"/>
      <c r="NT49" s="37"/>
      <c r="NU49" s="37"/>
      <c r="NV49" s="37"/>
      <c r="NW49" s="37"/>
      <c r="NX49" s="37"/>
      <c r="NY49" s="37"/>
      <c r="NZ49" s="37"/>
      <c r="OA49" s="37"/>
      <c r="OB49" s="37"/>
      <c r="OC49" s="37"/>
      <c r="OD49" s="37"/>
      <c r="OE49" s="37"/>
      <c r="OF49" s="37"/>
      <c r="OG49" s="37"/>
      <c r="OH49" s="37"/>
      <c r="OI49" s="37"/>
      <c r="OJ49" s="37"/>
      <c r="OK49" s="37"/>
      <c r="OL49" s="37"/>
      <c r="OM49" s="37"/>
      <c r="ON49" s="37"/>
      <c r="OO49" s="37"/>
      <c r="OP49" s="37"/>
      <c r="OQ49" s="37"/>
      <c r="OR49" s="37"/>
      <c r="OS49" s="37"/>
      <c r="OT49" s="37"/>
      <c r="OU49" s="37"/>
      <c r="OV49" s="37"/>
      <c r="OW49" s="37"/>
      <c r="OX49" s="37"/>
      <c r="OY49" s="37"/>
      <c r="OZ49" s="37"/>
      <c r="PA49" s="37"/>
      <c r="PB49" s="37"/>
      <c r="PC49" s="37"/>
      <c r="PD49" s="37"/>
      <c r="PE49" s="37"/>
      <c r="PF49" s="37"/>
      <c r="PG49" s="37"/>
      <c r="PH49" s="37"/>
      <c r="PI49" s="37"/>
      <c r="PJ49" s="37"/>
      <c r="PK49" s="37"/>
      <c r="PL49" s="37"/>
      <c r="PM49" s="37"/>
      <c r="PN49" s="37"/>
      <c r="PO49" s="37"/>
      <c r="PP49" s="37"/>
      <c r="PQ49" s="37"/>
      <c r="PR49" s="37"/>
      <c r="PS49" s="37"/>
      <c r="PT49" s="37"/>
      <c r="PU49" s="37"/>
      <c r="PV49" s="37"/>
      <c r="PW49" s="37"/>
      <c r="PX49" s="37"/>
      <c r="PY49" s="37"/>
      <c r="PZ49" s="37"/>
      <c r="QA49" s="37"/>
      <c r="QB49" s="37"/>
      <c r="QC49" s="37"/>
      <c r="QD49" s="37"/>
      <c r="QE49" s="37"/>
      <c r="QF49" s="37"/>
      <c r="QG49" s="37"/>
      <c r="QH49" s="37"/>
      <c r="QI49" s="37"/>
      <c r="QJ49" s="37"/>
      <c r="QK49" s="37"/>
      <c r="QL49" s="37"/>
      <c r="QM49" s="37"/>
      <c r="QN49" s="37"/>
      <c r="QO49" s="37"/>
      <c r="QP49" s="37"/>
      <c r="QQ49" s="37"/>
      <c r="QR49" s="37"/>
      <c r="QS49" s="37"/>
      <c r="QT49" s="37"/>
      <c r="QU49" s="37"/>
      <c r="QV49" s="37"/>
      <c r="QW49" s="37"/>
      <c r="QX49" s="37"/>
      <c r="QY49" s="37"/>
      <c r="QZ49" s="37"/>
      <c r="RA49" s="37"/>
      <c r="RB49" s="37"/>
      <c r="RC49" s="37"/>
      <c r="RD49" s="37"/>
      <c r="RE49" s="37"/>
      <c r="RF49" s="37"/>
      <c r="RG49" s="37"/>
      <c r="RH49" s="37"/>
      <c r="RI49" s="37"/>
      <c r="RJ49" s="37"/>
      <c r="RK49" s="37"/>
      <c r="RL49" s="37"/>
      <c r="RM49" s="37"/>
      <c r="RN49" s="37"/>
      <c r="RO49" s="37"/>
      <c r="RP49" s="37"/>
      <c r="RQ49" s="37"/>
      <c r="RR49" s="37"/>
      <c r="RS49" s="37"/>
      <c r="RT49" s="37"/>
      <c r="RU49" s="37"/>
      <c r="RV49" s="37"/>
      <c r="RW49" s="37"/>
      <c r="RX49" s="37"/>
      <c r="RY49" s="37"/>
      <c r="RZ49" s="37"/>
      <c r="SA49" s="37"/>
      <c r="SB49" s="37"/>
      <c r="SC49" s="37"/>
      <c r="SD49" s="37"/>
      <c r="SE49" s="37"/>
      <c r="SF49" s="37"/>
      <c r="SG49" s="37"/>
      <c r="SH49" s="37"/>
      <c r="SI49" s="37"/>
      <c r="SJ49" s="37"/>
      <c r="SK49" s="37"/>
      <c r="SL49" s="37"/>
      <c r="SM49" s="37"/>
      <c r="SN49" s="37"/>
      <c r="SO49" s="37"/>
      <c r="SP49" s="37"/>
      <c r="SQ49" s="37"/>
      <c r="SR49" s="37"/>
      <c r="SS49" s="37"/>
      <c r="ST49" s="37"/>
      <c r="SU49" s="37"/>
      <c r="SV49" s="37"/>
      <c r="SW49" s="37"/>
      <c r="SX49" s="37"/>
      <c r="SY49" s="37"/>
      <c r="SZ49" s="37"/>
      <c r="TA49" s="37"/>
      <c r="TB49" s="37"/>
      <c r="TC49" s="37"/>
      <c r="TD49" s="37"/>
      <c r="TE49" s="37"/>
      <c r="TF49" s="37"/>
      <c r="TG49" s="37"/>
      <c r="TH49" s="37"/>
      <c r="TI49" s="37"/>
      <c r="TJ49" s="37"/>
      <c r="TK49" s="37"/>
      <c r="TL49" s="37"/>
      <c r="TM49" s="37"/>
      <c r="TN49" s="37"/>
      <c r="TO49" s="37"/>
      <c r="TP49" s="37"/>
      <c r="TQ49" s="37"/>
      <c r="TR49" s="37"/>
      <c r="TS49" s="37"/>
      <c r="TT49" s="37"/>
      <c r="TU49" s="37"/>
      <c r="TV49" s="37"/>
      <c r="TW49" s="37"/>
      <c r="TX49" s="37"/>
      <c r="TY49" s="37"/>
      <c r="TZ49" s="37"/>
      <c r="UA49" s="37"/>
      <c r="UB49" s="37"/>
      <c r="UC49" s="37"/>
      <c r="UD49" s="37"/>
      <c r="UE49" s="37"/>
      <c r="UF49" s="37"/>
      <c r="UG49" s="37"/>
      <c r="UH49" s="37"/>
      <c r="UI49" s="37"/>
      <c r="UJ49" s="37"/>
      <c r="UK49" s="37"/>
      <c r="UL49" s="37"/>
      <c r="UM49" s="37"/>
      <c r="UN49" s="37"/>
      <c r="UO49" s="37"/>
      <c r="UP49" s="37"/>
      <c r="UQ49" s="37"/>
      <c r="UR49" s="37"/>
      <c r="US49" s="37"/>
      <c r="UT49" s="37"/>
      <c r="UU49" s="37"/>
      <c r="UV49" s="37"/>
      <c r="UW49" s="37"/>
      <c r="UX49" s="37"/>
      <c r="UY49" s="37"/>
      <c r="UZ49" s="37"/>
      <c r="VA49" s="37"/>
      <c r="VB49" s="37"/>
      <c r="VC49" s="37"/>
      <c r="VD49" s="37"/>
      <c r="VE49" s="37"/>
      <c r="VF49" s="37"/>
      <c r="VG49" s="37"/>
      <c r="VH49" s="37"/>
      <c r="VI49" s="37"/>
      <c r="VJ49" s="37"/>
      <c r="VK49" s="37"/>
      <c r="VL49" s="37"/>
      <c r="VM49" s="37"/>
      <c r="VN49" s="37"/>
      <c r="VO49" s="37"/>
      <c r="VP49" s="37"/>
      <c r="VQ49" s="37"/>
      <c r="VR49" s="37"/>
      <c r="VS49" s="37"/>
      <c r="VT49" s="37"/>
      <c r="VU49" s="37"/>
      <c r="VV49" s="37"/>
      <c r="VW49" s="37"/>
      <c r="VX49" s="37"/>
      <c r="VY49" s="37"/>
      <c r="VZ49" s="37"/>
      <c r="WA49" s="37"/>
      <c r="WB49" s="37"/>
      <c r="WC49" s="37"/>
      <c r="WD49" s="37"/>
      <c r="WE49" s="37"/>
      <c r="WF49" s="37"/>
      <c r="WG49" s="37"/>
      <c r="WH49" s="37"/>
      <c r="WI49" s="37"/>
      <c r="WJ49" s="37"/>
      <c r="WK49" s="37"/>
      <c r="WL49" s="37"/>
      <c r="WM49" s="37"/>
      <c r="WN49" s="37"/>
      <c r="WO49" s="37"/>
      <c r="WP49" s="37"/>
      <c r="WQ49" s="37"/>
      <c r="WR49" s="37"/>
      <c r="WS49" s="37"/>
      <c r="WT49" s="37"/>
      <c r="WU49" s="37"/>
      <c r="WV49" s="37"/>
      <c r="WW49" s="37"/>
      <c r="WX49" s="37"/>
      <c r="WY49" s="37"/>
      <c r="WZ49" s="37"/>
      <c r="XA49" s="37"/>
      <c r="XB49" s="37"/>
      <c r="XC49" s="37"/>
      <c r="XD49" s="37"/>
      <c r="XE49" s="37"/>
      <c r="XF49" s="37"/>
      <c r="XG49" s="37"/>
      <c r="XH49" s="37"/>
      <c r="XI49" s="37"/>
      <c r="XJ49" s="37"/>
      <c r="XK49" s="37"/>
      <c r="XL49" s="37"/>
      <c r="XM49" s="37"/>
      <c r="XN49" s="37"/>
      <c r="XO49" s="37"/>
      <c r="XP49" s="37"/>
      <c r="XQ49" s="37"/>
      <c r="XR49" s="37"/>
      <c r="XS49" s="37"/>
      <c r="XT49" s="37"/>
      <c r="XU49" s="37"/>
      <c r="XV49" s="37"/>
      <c r="XW49" s="37"/>
      <c r="XX49" s="37"/>
      <c r="XY49" s="37"/>
      <c r="XZ49" s="37"/>
      <c r="YA49" s="37"/>
      <c r="YB49" s="37"/>
      <c r="YC49" s="37"/>
      <c r="YD49" s="37"/>
      <c r="YE49" s="37"/>
      <c r="YF49" s="37"/>
      <c r="YG49" s="37"/>
      <c r="YH49" s="37"/>
      <c r="YI49" s="37"/>
      <c r="YJ49" s="37"/>
      <c r="YK49" s="37"/>
      <c r="YL49" s="37"/>
      <c r="YM49" s="37"/>
      <c r="YN49" s="37"/>
      <c r="YO49" s="37"/>
      <c r="YP49" s="37"/>
      <c r="YQ49" s="37"/>
      <c r="YR49" s="37"/>
      <c r="YS49" s="37"/>
      <c r="YT49" s="37"/>
      <c r="YU49" s="37"/>
      <c r="YV49" s="37"/>
      <c r="YW49" s="37"/>
      <c r="YX49" s="37"/>
      <c r="YY49" s="37"/>
      <c r="YZ49" s="37"/>
      <c r="ZA49" s="37"/>
      <c r="ZB49" s="37"/>
      <c r="ZC49" s="37"/>
      <c r="ZD49" s="37"/>
      <c r="ZE49" s="37"/>
      <c r="ZF49" s="37"/>
      <c r="ZG49" s="37"/>
      <c r="ZH49" s="37"/>
      <c r="ZI49" s="37"/>
      <c r="ZJ49" s="37"/>
      <c r="ZK49" s="37"/>
      <c r="ZL49" s="37"/>
      <c r="ZM49" s="37"/>
      <c r="ZN49" s="37"/>
      <c r="ZO49" s="37"/>
      <c r="ZP49" s="37"/>
      <c r="ZQ49" s="37"/>
      <c r="ZR49" s="37"/>
      <c r="ZS49" s="37"/>
      <c r="ZT49" s="37"/>
      <c r="ZU49" s="37"/>
      <c r="ZV49" s="37"/>
      <c r="ZW49" s="37"/>
      <c r="ZX49" s="37"/>
      <c r="ZY49" s="37"/>
      <c r="ZZ49" s="37"/>
      <c r="AAA49" s="37"/>
      <c r="AAB49" s="37"/>
      <c r="AAC49" s="37"/>
      <c r="AAD49" s="37"/>
      <c r="AAE49" s="37"/>
      <c r="AAF49" s="37"/>
      <c r="AAG49" s="37"/>
      <c r="AAH49" s="37"/>
      <c r="AAI49" s="37"/>
      <c r="AAJ49" s="37"/>
      <c r="AAK49" s="37"/>
      <c r="AAL49" s="37"/>
      <c r="AAM49" s="37"/>
      <c r="AAN49" s="37"/>
      <c r="AAO49" s="37"/>
      <c r="AAP49" s="37"/>
      <c r="AAQ49" s="37"/>
      <c r="AAR49" s="37"/>
      <c r="AAS49" s="37"/>
      <c r="AAT49" s="37"/>
      <c r="AAU49" s="37"/>
      <c r="AAV49" s="37"/>
      <c r="AAW49" s="37"/>
      <c r="AAX49" s="37"/>
      <c r="AAY49" s="37"/>
      <c r="AAZ49" s="37"/>
      <c r="ABA49" s="37"/>
      <c r="ABB49" s="37"/>
      <c r="ABC49" s="37"/>
      <c r="ABD49" s="37"/>
      <c r="ABE49" s="37"/>
      <c r="ABF49" s="37"/>
      <c r="ABG49" s="37"/>
      <c r="ABH49" s="37"/>
      <c r="ABI49" s="37"/>
      <c r="ABJ49" s="37"/>
      <c r="ABK49" s="37"/>
      <c r="ABL49" s="37"/>
      <c r="ABM49" s="37"/>
      <c r="ABN49" s="37"/>
      <c r="ABO49" s="37"/>
      <c r="ABP49" s="37"/>
      <c r="ABQ49" s="37"/>
      <c r="ABR49" s="37"/>
      <c r="ABS49" s="37"/>
      <c r="ABT49" s="37"/>
      <c r="ABU49" s="37"/>
      <c r="ABV49" s="37"/>
      <c r="ABW49" s="37"/>
      <c r="ABX49" s="37"/>
      <c r="ABY49" s="37"/>
      <c r="ABZ49" s="37"/>
      <c r="ACA49" s="37"/>
      <c r="ACB49" s="37"/>
      <c r="ACC49" s="37"/>
      <c r="ACD49" s="37"/>
      <c r="ACE49" s="37"/>
      <c r="ACF49" s="37"/>
      <c r="ACG49" s="37"/>
      <c r="ACH49" s="37"/>
      <c r="ACI49" s="37"/>
      <c r="ACJ49" s="37"/>
      <c r="ACK49" s="37"/>
      <c r="ACL49" s="37"/>
      <c r="ACM49" s="37"/>
      <c r="ACN49" s="37"/>
      <c r="ACO49" s="37"/>
      <c r="ACP49" s="37"/>
      <c r="ACQ49" s="37"/>
      <c r="ACR49" s="37"/>
      <c r="ACS49" s="37"/>
      <c r="ACT49" s="37"/>
      <c r="ACU49" s="37"/>
      <c r="ACV49" s="37"/>
      <c r="ACW49" s="37"/>
      <c r="ACX49" s="37"/>
      <c r="ACY49" s="37"/>
      <c r="ACZ49" s="37"/>
      <c r="ADA49" s="37"/>
      <c r="ADB49" s="37"/>
      <c r="ADC49" s="37"/>
      <c r="ADD49" s="37"/>
      <c r="ADE49" s="37"/>
      <c r="ADF49" s="37"/>
      <c r="ADG49" s="37"/>
      <c r="ADH49" s="37"/>
      <c r="ADI49" s="37"/>
      <c r="ADJ49" s="37"/>
      <c r="ADK49" s="37"/>
      <c r="ADL49" s="37"/>
      <c r="ADM49" s="37"/>
      <c r="ADN49" s="37"/>
      <c r="ADO49" s="37"/>
      <c r="ADP49" s="37"/>
      <c r="ADQ49" s="37"/>
      <c r="ADR49" s="37"/>
      <c r="ADS49" s="37"/>
      <c r="ADT49" s="37"/>
      <c r="ADU49" s="37"/>
      <c r="ADV49" s="37"/>
      <c r="ADW49" s="37"/>
      <c r="ADX49" s="37"/>
      <c r="ADY49" s="37"/>
      <c r="ADZ49" s="37"/>
      <c r="AEA49" s="37"/>
      <c r="AEB49" s="37"/>
      <c r="AEC49" s="37"/>
      <c r="AED49" s="37"/>
      <c r="AEE49" s="37"/>
      <c r="AEF49" s="37"/>
      <c r="AEG49" s="37"/>
      <c r="AEH49" s="37"/>
      <c r="AEI49" s="37"/>
      <c r="AEJ49" s="37"/>
      <c r="AEK49" s="37"/>
      <c r="AEL49" s="37"/>
      <c r="AEM49" s="37"/>
      <c r="AEN49" s="37"/>
      <c r="AEO49" s="37"/>
      <c r="AEP49" s="37"/>
      <c r="AEQ49" s="37"/>
      <c r="AER49" s="37"/>
      <c r="AES49" s="37"/>
      <c r="AET49" s="37"/>
      <c r="AEU49" s="37"/>
      <c r="AEV49" s="37"/>
      <c r="AEW49" s="37"/>
      <c r="AEX49" s="37"/>
      <c r="AEY49" s="37"/>
      <c r="AEZ49" s="37"/>
      <c r="AFA49" s="37"/>
      <c r="AFB49" s="37"/>
      <c r="AFC49" s="37"/>
      <c r="AFD49" s="37"/>
      <c r="AFE49" s="37"/>
      <c r="AFF49" s="37"/>
      <c r="AFG49" s="37"/>
      <c r="AFH49" s="37"/>
      <c r="AFI49" s="37"/>
      <c r="AFJ49" s="37"/>
      <c r="AFK49" s="37"/>
      <c r="AFL49" s="37"/>
      <c r="AFM49" s="37"/>
      <c r="AFN49" s="37"/>
      <c r="AFO49" s="37"/>
      <c r="AFP49" s="37"/>
      <c r="AFQ49" s="37"/>
      <c r="AFR49" s="37"/>
      <c r="AFS49" s="37"/>
      <c r="AFT49" s="37"/>
      <c r="AFU49" s="37"/>
      <c r="AFV49" s="37"/>
      <c r="AFW49" s="37"/>
      <c r="AFX49" s="37"/>
      <c r="AFY49" s="37"/>
      <c r="AFZ49" s="37"/>
      <c r="AGA49" s="37"/>
      <c r="AGB49" s="37"/>
      <c r="AGC49" s="37"/>
      <c r="AGD49" s="37"/>
      <c r="AGE49" s="37"/>
      <c r="AGF49" s="37"/>
      <c r="AGG49" s="37"/>
      <c r="AGH49" s="37"/>
      <c r="AGI49" s="37"/>
      <c r="AGJ49" s="37"/>
      <c r="AGK49" s="37"/>
      <c r="AGL49" s="37"/>
      <c r="AGM49" s="37"/>
      <c r="AGN49" s="37"/>
      <c r="AGO49" s="37"/>
      <c r="AGP49" s="37"/>
      <c r="AGQ49" s="37"/>
      <c r="AGR49" s="37"/>
      <c r="AGS49" s="37"/>
      <c r="AGT49" s="37"/>
      <c r="AGU49" s="37"/>
      <c r="AGV49" s="37"/>
      <c r="AGW49" s="37"/>
      <c r="AGX49" s="37"/>
      <c r="AGY49" s="37"/>
      <c r="AGZ49" s="37"/>
      <c r="AHA49" s="37"/>
      <c r="AHB49" s="37"/>
      <c r="AHC49" s="37"/>
      <c r="AHD49" s="37"/>
      <c r="AHE49" s="37"/>
      <c r="AHF49" s="37"/>
      <c r="AHG49" s="37"/>
      <c r="AHH49" s="37"/>
      <c r="AHI49" s="37"/>
      <c r="AHJ49" s="37"/>
      <c r="AHK49" s="37"/>
      <c r="AHL49" s="37"/>
      <c r="AHM49" s="37"/>
      <c r="AHN49" s="37"/>
      <c r="AHO49" s="37"/>
      <c r="AHP49" s="37"/>
      <c r="AHQ49" s="37"/>
      <c r="AHR49" s="37"/>
      <c r="AHS49" s="37"/>
      <c r="AHT49" s="37"/>
      <c r="AHU49" s="37"/>
      <c r="AHV49" s="37"/>
      <c r="AHW49" s="37"/>
      <c r="AHX49" s="37"/>
      <c r="AHY49" s="37"/>
    </row>
    <row r="50" spans="1:909">
      <c r="A50" s="115"/>
      <c r="B50" s="83" t="s">
        <v>113</v>
      </c>
      <c r="C50" s="81">
        <v>30</v>
      </c>
      <c r="D50" s="81">
        <v>557</v>
      </c>
      <c r="E50" s="163" t="s">
        <v>127</v>
      </c>
      <c r="F50" s="83">
        <v>689501</v>
      </c>
      <c r="G50" s="133">
        <v>2292.6799999999998</v>
      </c>
      <c r="H50" s="52" t="s">
        <v>128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  <c r="KP50" s="37"/>
      <c r="KQ50" s="37"/>
      <c r="KR50" s="37"/>
      <c r="KS50" s="37"/>
      <c r="KT50" s="37"/>
      <c r="KU50" s="37"/>
      <c r="KV50" s="37"/>
      <c r="KW50" s="37"/>
      <c r="KX50" s="37"/>
      <c r="KY50" s="37"/>
      <c r="KZ50" s="37"/>
      <c r="LA50" s="37"/>
      <c r="LB50" s="37"/>
      <c r="LC50" s="37"/>
      <c r="LD50" s="37"/>
      <c r="LE50" s="37"/>
      <c r="LF50" s="37"/>
      <c r="LG50" s="37"/>
      <c r="LH50" s="37"/>
      <c r="LI50" s="37"/>
      <c r="LJ50" s="37"/>
      <c r="LK50" s="37"/>
      <c r="LL50" s="37"/>
      <c r="LM50" s="37"/>
      <c r="LN50" s="37"/>
      <c r="LO50" s="37"/>
      <c r="LP50" s="37"/>
      <c r="LQ50" s="37"/>
      <c r="LR50" s="37"/>
      <c r="LS50" s="37"/>
      <c r="LT50" s="37"/>
      <c r="LU50" s="37"/>
      <c r="LV50" s="37"/>
      <c r="LW50" s="37"/>
      <c r="LX50" s="37"/>
      <c r="LY50" s="37"/>
      <c r="LZ50" s="37"/>
      <c r="MA50" s="37"/>
      <c r="MB50" s="37"/>
      <c r="MC50" s="37"/>
      <c r="MD50" s="37"/>
      <c r="ME50" s="37"/>
      <c r="MF50" s="37"/>
      <c r="MG50" s="37"/>
      <c r="MH50" s="37"/>
      <c r="MI50" s="37"/>
      <c r="MJ50" s="37"/>
      <c r="MK50" s="37"/>
      <c r="ML50" s="37"/>
      <c r="MM50" s="37"/>
      <c r="MN50" s="37"/>
      <c r="MO50" s="37"/>
      <c r="MP50" s="37"/>
      <c r="MQ50" s="37"/>
      <c r="MR50" s="37"/>
      <c r="MS50" s="37"/>
      <c r="MT50" s="37"/>
      <c r="MU50" s="37"/>
      <c r="MV50" s="37"/>
      <c r="MW50" s="37"/>
      <c r="MX50" s="37"/>
      <c r="MY50" s="37"/>
      <c r="MZ50" s="37"/>
      <c r="NA50" s="37"/>
      <c r="NB50" s="37"/>
      <c r="NC50" s="37"/>
      <c r="ND50" s="37"/>
      <c r="NE50" s="37"/>
      <c r="NF50" s="37"/>
      <c r="NG50" s="37"/>
      <c r="NH50" s="37"/>
      <c r="NI50" s="37"/>
      <c r="NJ50" s="37"/>
      <c r="NK50" s="37"/>
      <c r="NL50" s="37"/>
      <c r="NM50" s="37"/>
      <c r="NN50" s="37"/>
      <c r="NO50" s="37"/>
      <c r="NP50" s="37"/>
      <c r="NQ50" s="37"/>
      <c r="NR50" s="37"/>
      <c r="NS50" s="37"/>
      <c r="NT50" s="37"/>
      <c r="NU50" s="37"/>
      <c r="NV50" s="37"/>
      <c r="NW50" s="37"/>
      <c r="NX50" s="37"/>
      <c r="NY50" s="37"/>
      <c r="NZ50" s="37"/>
      <c r="OA50" s="37"/>
      <c r="OB50" s="37"/>
      <c r="OC50" s="37"/>
      <c r="OD50" s="37"/>
      <c r="OE50" s="37"/>
      <c r="OF50" s="37"/>
      <c r="OG50" s="37"/>
      <c r="OH50" s="37"/>
      <c r="OI50" s="37"/>
      <c r="OJ50" s="37"/>
      <c r="OK50" s="37"/>
      <c r="OL50" s="37"/>
      <c r="OM50" s="37"/>
      <c r="ON50" s="37"/>
      <c r="OO50" s="37"/>
      <c r="OP50" s="37"/>
      <c r="OQ50" s="37"/>
      <c r="OR50" s="37"/>
      <c r="OS50" s="37"/>
      <c r="OT50" s="37"/>
      <c r="OU50" s="37"/>
      <c r="OV50" s="37"/>
      <c r="OW50" s="37"/>
      <c r="OX50" s="37"/>
      <c r="OY50" s="37"/>
      <c r="OZ50" s="37"/>
      <c r="PA50" s="37"/>
      <c r="PB50" s="37"/>
      <c r="PC50" s="37"/>
      <c r="PD50" s="37"/>
      <c r="PE50" s="37"/>
      <c r="PF50" s="37"/>
      <c r="PG50" s="37"/>
      <c r="PH50" s="37"/>
      <c r="PI50" s="37"/>
      <c r="PJ50" s="37"/>
      <c r="PK50" s="37"/>
      <c r="PL50" s="37"/>
      <c r="PM50" s="37"/>
      <c r="PN50" s="37"/>
      <c r="PO50" s="37"/>
      <c r="PP50" s="37"/>
      <c r="PQ50" s="37"/>
      <c r="PR50" s="37"/>
      <c r="PS50" s="37"/>
      <c r="PT50" s="37"/>
      <c r="PU50" s="37"/>
      <c r="PV50" s="37"/>
      <c r="PW50" s="37"/>
      <c r="PX50" s="37"/>
      <c r="PY50" s="37"/>
      <c r="PZ50" s="37"/>
      <c r="QA50" s="37"/>
      <c r="QB50" s="37"/>
      <c r="QC50" s="37"/>
      <c r="QD50" s="37"/>
      <c r="QE50" s="37"/>
      <c r="QF50" s="37"/>
      <c r="QG50" s="37"/>
      <c r="QH50" s="37"/>
      <c r="QI50" s="37"/>
      <c r="QJ50" s="37"/>
      <c r="QK50" s="37"/>
      <c r="QL50" s="37"/>
      <c r="QM50" s="37"/>
      <c r="QN50" s="37"/>
      <c r="QO50" s="37"/>
      <c r="QP50" s="37"/>
      <c r="QQ50" s="37"/>
      <c r="QR50" s="37"/>
      <c r="QS50" s="37"/>
      <c r="QT50" s="37"/>
      <c r="QU50" s="37"/>
      <c r="QV50" s="37"/>
      <c r="QW50" s="37"/>
      <c r="QX50" s="37"/>
      <c r="QY50" s="37"/>
      <c r="QZ50" s="37"/>
      <c r="RA50" s="37"/>
      <c r="RB50" s="37"/>
      <c r="RC50" s="37"/>
      <c r="RD50" s="37"/>
      <c r="RE50" s="37"/>
      <c r="RF50" s="37"/>
      <c r="RG50" s="37"/>
      <c r="RH50" s="37"/>
      <c r="RI50" s="37"/>
      <c r="RJ50" s="37"/>
      <c r="RK50" s="37"/>
      <c r="RL50" s="37"/>
      <c r="RM50" s="37"/>
      <c r="RN50" s="37"/>
      <c r="RO50" s="37"/>
      <c r="RP50" s="37"/>
      <c r="RQ50" s="37"/>
      <c r="RR50" s="37"/>
      <c r="RS50" s="37"/>
      <c r="RT50" s="37"/>
      <c r="RU50" s="37"/>
      <c r="RV50" s="37"/>
      <c r="RW50" s="37"/>
      <c r="RX50" s="37"/>
      <c r="RY50" s="37"/>
      <c r="RZ50" s="37"/>
      <c r="SA50" s="37"/>
      <c r="SB50" s="37"/>
      <c r="SC50" s="37"/>
      <c r="SD50" s="37"/>
      <c r="SE50" s="37"/>
      <c r="SF50" s="37"/>
      <c r="SG50" s="37"/>
      <c r="SH50" s="37"/>
      <c r="SI50" s="37"/>
      <c r="SJ50" s="37"/>
      <c r="SK50" s="37"/>
      <c r="SL50" s="37"/>
      <c r="SM50" s="37"/>
      <c r="SN50" s="37"/>
      <c r="SO50" s="37"/>
      <c r="SP50" s="37"/>
      <c r="SQ50" s="37"/>
      <c r="SR50" s="37"/>
      <c r="SS50" s="37"/>
      <c r="ST50" s="37"/>
      <c r="SU50" s="37"/>
      <c r="SV50" s="37"/>
      <c r="SW50" s="37"/>
      <c r="SX50" s="37"/>
      <c r="SY50" s="37"/>
      <c r="SZ50" s="37"/>
      <c r="TA50" s="37"/>
      <c r="TB50" s="37"/>
      <c r="TC50" s="37"/>
      <c r="TD50" s="37"/>
      <c r="TE50" s="37"/>
      <c r="TF50" s="37"/>
      <c r="TG50" s="37"/>
      <c r="TH50" s="37"/>
      <c r="TI50" s="37"/>
      <c r="TJ50" s="37"/>
      <c r="TK50" s="37"/>
      <c r="TL50" s="37"/>
      <c r="TM50" s="37"/>
      <c r="TN50" s="37"/>
      <c r="TO50" s="37"/>
      <c r="TP50" s="37"/>
      <c r="TQ50" s="37"/>
      <c r="TR50" s="37"/>
      <c r="TS50" s="37"/>
      <c r="TT50" s="37"/>
      <c r="TU50" s="37"/>
      <c r="TV50" s="37"/>
      <c r="TW50" s="37"/>
      <c r="TX50" s="37"/>
      <c r="TY50" s="37"/>
      <c r="TZ50" s="37"/>
      <c r="UA50" s="37"/>
      <c r="UB50" s="37"/>
      <c r="UC50" s="37"/>
      <c r="UD50" s="37"/>
      <c r="UE50" s="37"/>
      <c r="UF50" s="37"/>
      <c r="UG50" s="37"/>
      <c r="UH50" s="37"/>
      <c r="UI50" s="37"/>
      <c r="UJ50" s="37"/>
      <c r="UK50" s="37"/>
      <c r="UL50" s="37"/>
      <c r="UM50" s="37"/>
      <c r="UN50" s="37"/>
      <c r="UO50" s="37"/>
      <c r="UP50" s="37"/>
      <c r="UQ50" s="37"/>
      <c r="UR50" s="37"/>
      <c r="US50" s="37"/>
      <c r="UT50" s="37"/>
      <c r="UU50" s="37"/>
      <c r="UV50" s="37"/>
      <c r="UW50" s="37"/>
      <c r="UX50" s="37"/>
      <c r="UY50" s="37"/>
      <c r="UZ50" s="37"/>
      <c r="VA50" s="37"/>
      <c r="VB50" s="37"/>
      <c r="VC50" s="37"/>
      <c r="VD50" s="37"/>
      <c r="VE50" s="37"/>
      <c r="VF50" s="37"/>
      <c r="VG50" s="37"/>
      <c r="VH50" s="37"/>
      <c r="VI50" s="37"/>
      <c r="VJ50" s="37"/>
      <c r="VK50" s="37"/>
      <c r="VL50" s="37"/>
      <c r="VM50" s="37"/>
      <c r="VN50" s="37"/>
      <c r="VO50" s="37"/>
      <c r="VP50" s="37"/>
      <c r="VQ50" s="37"/>
      <c r="VR50" s="37"/>
      <c r="VS50" s="37"/>
      <c r="VT50" s="37"/>
      <c r="VU50" s="37"/>
      <c r="VV50" s="37"/>
      <c r="VW50" s="37"/>
      <c r="VX50" s="37"/>
      <c r="VY50" s="37"/>
      <c r="VZ50" s="37"/>
      <c r="WA50" s="37"/>
      <c r="WB50" s="37"/>
      <c r="WC50" s="37"/>
      <c r="WD50" s="37"/>
      <c r="WE50" s="37"/>
      <c r="WF50" s="37"/>
      <c r="WG50" s="37"/>
      <c r="WH50" s="37"/>
      <c r="WI50" s="37"/>
      <c r="WJ50" s="37"/>
      <c r="WK50" s="37"/>
      <c r="WL50" s="37"/>
      <c r="WM50" s="37"/>
      <c r="WN50" s="37"/>
      <c r="WO50" s="37"/>
      <c r="WP50" s="37"/>
      <c r="WQ50" s="37"/>
      <c r="WR50" s="37"/>
      <c r="WS50" s="37"/>
      <c r="WT50" s="37"/>
      <c r="WU50" s="37"/>
      <c r="WV50" s="37"/>
      <c r="WW50" s="37"/>
      <c r="WX50" s="37"/>
      <c r="WY50" s="37"/>
      <c r="WZ50" s="37"/>
      <c r="XA50" s="37"/>
      <c r="XB50" s="37"/>
      <c r="XC50" s="37"/>
      <c r="XD50" s="37"/>
      <c r="XE50" s="37"/>
      <c r="XF50" s="37"/>
      <c r="XG50" s="37"/>
      <c r="XH50" s="37"/>
      <c r="XI50" s="37"/>
      <c r="XJ50" s="37"/>
      <c r="XK50" s="37"/>
      <c r="XL50" s="37"/>
      <c r="XM50" s="37"/>
      <c r="XN50" s="37"/>
      <c r="XO50" s="37"/>
      <c r="XP50" s="37"/>
      <c r="XQ50" s="37"/>
      <c r="XR50" s="37"/>
      <c r="XS50" s="37"/>
      <c r="XT50" s="37"/>
      <c r="XU50" s="37"/>
      <c r="XV50" s="37"/>
      <c r="XW50" s="37"/>
      <c r="XX50" s="37"/>
      <c r="XY50" s="37"/>
      <c r="XZ50" s="37"/>
      <c r="YA50" s="37"/>
      <c r="YB50" s="37"/>
      <c r="YC50" s="37"/>
      <c r="YD50" s="37"/>
      <c r="YE50" s="37"/>
      <c r="YF50" s="37"/>
      <c r="YG50" s="37"/>
      <c r="YH50" s="37"/>
      <c r="YI50" s="37"/>
      <c r="YJ50" s="37"/>
      <c r="YK50" s="37"/>
      <c r="YL50" s="37"/>
      <c r="YM50" s="37"/>
      <c r="YN50" s="37"/>
      <c r="YO50" s="37"/>
      <c r="YP50" s="37"/>
      <c r="YQ50" s="37"/>
      <c r="YR50" s="37"/>
      <c r="YS50" s="37"/>
      <c r="YT50" s="37"/>
      <c r="YU50" s="37"/>
      <c r="YV50" s="37"/>
      <c r="YW50" s="37"/>
      <c r="YX50" s="37"/>
      <c r="YY50" s="37"/>
      <c r="YZ50" s="37"/>
      <c r="ZA50" s="37"/>
      <c r="ZB50" s="37"/>
      <c r="ZC50" s="37"/>
      <c r="ZD50" s="37"/>
      <c r="ZE50" s="37"/>
      <c r="ZF50" s="37"/>
      <c r="ZG50" s="37"/>
      <c r="ZH50" s="37"/>
      <c r="ZI50" s="37"/>
      <c r="ZJ50" s="37"/>
      <c r="ZK50" s="37"/>
      <c r="ZL50" s="37"/>
      <c r="ZM50" s="37"/>
      <c r="ZN50" s="37"/>
      <c r="ZO50" s="37"/>
      <c r="ZP50" s="37"/>
      <c r="ZQ50" s="37"/>
      <c r="ZR50" s="37"/>
      <c r="ZS50" s="37"/>
      <c r="ZT50" s="37"/>
      <c r="ZU50" s="37"/>
      <c r="ZV50" s="37"/>
      <c r="ZW50" s="37"/>
      <c r="ZX50" s="37"/>
      <c r="ZY50" s="37"/>
      <c r="ZZ50" s="37"/>
      <c r="AAA50" s="37"/>
      <c r="AAB50" s="37"/>
      <c r="AAC50" s="37"/>
      <c r="AAD50" s="37"/>
      <c r="AAE50" s="37"/>
      <c r="AAF50" s="37"/>
      <c r="AAG50" s="37"/>
      <c r="AAH50" s="37"/>
      <c r="AAI50" s="37"/>
      <c r="AAJ50" s="37"/>
      <c r="AAK50" s="37"/>
      <c r="AAL50" s="37"/>
      <c r="AAM50" s="37"/>
      <c r="AAN50" s="37"/>
      <c r="AAO50" s="37"/>
      <c r="AAP50" s="37"/>
      <c r="AAQ50" s="37"/>
      <c r="AAR50" s="37"/>
      <c r="AAS50" s="37"/>
      <c r="AAT50" s="37"/>
      <c r="AAU50" s="37"/>
      <c r="AAV50" s="37"/>
      <c r="AAW50" s="37"/>
      <c r="AAX50" s="37"/>
      <c r="AAY50" s="37"/>
      <c r="AAZ50" s="37"/>
      <c r="ABA50" s="37"/>
      <c r="ABB50" s="37"/>
      <c r="ABC50" s="37"/>
      <c r="ABD50" s="37"/>
      <c r="ABE50" s="37"/>
      <c r="ABF50" s="37"/>
      <c r="ABG50" s="37"/>
      <c r="ABH50" s="37"/>
      <c r="ABI50" s="37"/>
      <c r="ABJ50" s="37"/>
      <c r="ABK50" s="37"/>
      <c r="ABL50" s="37"/>
      <c r="ABM50" s="37"/>
      <c r="ABN50" s="37"/>
      <c r="ABO50" s="37"/>
      <c r="ABP50" s="37"/>
      <c r="ABQ50" s="37"/>
      <c r="ABR50" s="37"/>
      <c r="ABS50" s="37"/>
      <c r="ABT50" s="37"/>
      <c r="ABU50" s="37"/>
      <c r="ABV50" s="37"/>
      <c r="ABW50" s="37"/>
      <c r="ABX50" s="37"/>
      <c r="ABY50" s="37"/>
      <c r="ABZ50" s="37"/>
      <c r="ACA50" s="37"/>
      <c r="ACB50" s="37"/>
      <c r="ACC50" s="37"/>
      <c r="ACD50" s="37"/>
      <c r="ACE50" s="37"/>
      <c r="ACF50" s="37"/>
      <c r="ACG50" s="37"/>
      <c r="ACH50" s="37"/>
      <c r="ACI50" s="37"/>
      <c r="ACJ50" s="37"/>
      <c r="ACK50" s="37"/>
      <c r="ACL50" s="37"/>
      <c r="ACM50" s="37"/>
      <c r="ACN50" s="37"/>
      <c r="ACO50" s="37"/>
      <c r="ACP50" s="37"/>
      <c r="ACQ50" s="37"/>
      <c r="ACR50" s="37"/>
      <c r="ACS50" s="37"/>
      <c r="ACT50" s="37"/>
      <c r="ACU50" s="37"/>
      <c r="ACV50" s="37"/>
      <c r="ACW50" s="37"/>
      <c r="ACX50" s="37"/>
      <c r="ACY50" s="37"/>
      <c r="ACZ50" s="37"/>
      <c r="ADA50" s="37"/>
      <c r="ADB50" s="37"/>
      <c r="ADC50" s="37"/>
      <c r="ADD50" s="37"/>
      <c r="ADE50" s="37"/>
      <c r="ADF50" s="37"/>
      <c r="ADG50" s="37"/>
      <c r="ADH50" s="37"/>
      <c r="ADI50" s="37"/>
      <c r="ADJ50" s="37"/>
      <c r="ADK50" s="37"/>
      <c r="ADL50" s="37"/>
      <c r="ADM50" s="37"/>
      <c r="ADN50" s="37"/>
      <c r="ADO50" s="37"/>
      <c r="ADP50" s="37"/>
      <c r="ADQ50" s="37"/>
      <c r="ADR50" s="37"/>
      <c r="ADS50" s="37"/>
      <c r="ADT50" s="37"/>
      <c r="ADU50" s="37"/>
      <c r="ADV50" s="37"/>
      <c r="ADW50" s="37"/>
      <c r="ADX50" s="37"/>
      <c r="ADY50" s="37"/>
      <c r="ADZ50" s="37"/>
      <c r="AEA50" s="37"/>
      <c r="AEB50" s="37"/>
      <c r="AEC50" s="37"/>
      <c r="AED50" s="37"/>
      <c r="AEE50" s="37"/>
      <c r="AEF50" s="37"/>
      <c r="AEG50" s="37"/>
      <c r="AEH50" s="37"/>
      <c r="AEI50" s="37"/>
      <c r="AEJ50" s="37"/>
      <c r="AEK50" s="37"/>
      <c r="AEL50" s="37"/>
      <c r="AEM50" s="37"/>
      <c r="AEN50" s="37"/>
      <c r="AEO50" s="37"/>
      <c r="AEP50" s="37"/>
      <c r="AEQ50" s="37"/>
      <c r="AER50" s="37"/>
      <c r="AES50" s="37"/>
      <c r="AET50" s="37"/>
      <c r="AEU50" s="37"/>
      <c r="AEV50" s="37"/>
      <c r="AEW50" s="37"/>
      <c r="AEX50" s="37"/>
      <c r="AEY50" s="37"/>
      <c r="AEZ50" s="37"/>
      <c r="AFA50" s="37"/>
      <c r="AFB50" s="37"/>
      <c r="AFC50" s="37"/>
      <c r="AFD50" s="37"/>
      <c r="AFE50" s="37"/>
      <c r="AFF50" s="37"/>
      <c r="AFG50" s="37"/>
      <c r="AFH50" s="37"/>
      <c r="AFI50" s="37"/>
      <c r="AFJ50" s="37"/>
      <c r="AFK50" s="37"/>
      <c r="AFL50" s="37"/>
      <c r="AFM50" s="37"/>
      <c r="AFN50" s="37"/>
      <c r="AFO50" s="37"/>
      <c r="AFP50" s="37"/>
      <c r="AFQ50" s="37"/>
      <c r="AFR50" s="37"/>
      <c r="AFS50" s="37"/>
      <c r="AFT50" s="37"/>
      <c r="AFU50" s="37"/>
      <c r="AFV50" s="37"/>
      <c r="AFW50" s="37"/>
      <c r="AFX50" s="37"/>
      <c r="AFY50" s="37"/>
      <c r="AFZ50" s="37"/>
      <c r="AGA50" s="37"/>
      <c r="AGB50" s="37"/>
      <c r="AGC50" s="37"/>
      <c r="AGD50" s="37"/>
      <c r="AGE50" s="37"/>
      <c r="AGF50" s="37"/>
      <c r="AGG50" s="37"/>
      <c r="AGH50" s="37"/>
      <c r="AGI50" s="37"/>
      <c r="AGJ50" s="37"/>
      <c r="AGK50" s="37"/>
      <c r="AGL50" s="37"/>
      <c r="AGM50" s="37"/>
      <c r="AGN50" s="37"/>
      <c r="AGO50" s="37"/>
      <c r="AGP50" s="37"/>
      <c r="AGQ50" s="37"/>
      <c r="AGR50" s="37"/>
      <c r="AGS50" s="37"/>
      <c r="AGT50" s="37"/>
      <c r="AGU50" s="37"/>
      <c r="AGV50" s="37"/>
      <c r="AGW50" s="37"/>
      <c r="AGX50" s="37"/>
      <c r="AGY50" s="37"/>
      <c r="AGZ50" s="37"/>
      <c r="AHA50" s="37"/>
      <c r="AHB50" s="37"/>
      <c r="AHC50" s="37"/>
      <c r="AHD50" s="37"/>
      <c r="AHE50" s="37"/>
      <c r="AHF50" s="37"/>
      <c r="AHG50" s="37"/>
      <c r="AHH50" s="37"/>
      <c r="AHI50" s="37"/>
      <c r="AHJ50" s="37"/>
      <c r="AHK50" s="37"/>
      <c r="AHL50" s="37"/>
      <c r="AHM50" s="37"/>
      <c r="AHN50" s="37"/>
      <c r="AHO50" s="37"/>
      <c r="AHP50" s="37"/>
      <c r="AHQ50" s="37"/>
      <c r="AHR50" s="37"/>
      <c r="AHS50" s="37"/>
      <c r="AHT50" s="37"/>
      <c r="AHU50" s="37"/>
      <c r="AHV50" s="37"/>
      <c r="AHW50" s="37"/>
      <c r="AHX50" s="37"/>
      <c r="AHY50" s="37"/>
    </row>
    <row r="51" spans="1:909">
      <c r="A51" s="115"/>
      <c r="B51" s="83" t="s">
        <v>113</v>
      </c>
      <c r="C51" s="81">
        <v>31</v>
      </c>
      <c r="D51" s="81">
        <v>559</v>
      </c>
      <c r="E51" s="163" t="s">
        <v>127</v>
      </c>
      <c r="F51" s="83">
        <v>69063</v>
      </c>
      <c r="G51" s="147">
        <v>735.62</v>
      </c>
      <c r="H51" s="52" t="s">
        <v>128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  <c r="IS51" s="37"/>
      <c r="IT51" s="37"/>
      <c r="IU51" s="37"/>
      <c r="IV51" s="37"/>
      <c r="IW51" s="37"/>
      <c r="IX51" s="37"/>
      <c r="IY51" s="37"/>
      <c r="IZ51" s="37"/>
      <c r="JA51" s="37"/>
      <c r="JB51" s="37"/>
      <c r="JC51" s="37"/>
      <c r="JD51" s="37"/>
      <c r="JE51" s="37"/>
      <c r="JF51" s="37"/>
      <c r="JG51" s="37"/>
      <c r="JH51" s="37"/>
      <c r="JI51" s="37"/>
      <c r="JJ51" s="37"/>
      <c r="JK51" s="37"/>
      <c r="JL51" s="37"/>
      <c r="JM51" s="37"/>
      <c r="JN51" s="37"/>
      <c r="JO51" s="37"/>
      <c r="JP51" s="37"/>
      <c r="JQ51" s="37"/>
      <c r="JR51" s="37"/>
      <c r="JS51" s="37"/>
      <c r="JT51" s="37"/>
      <c r="JU51" s="37"/>
      <c r="JV51" s="37"/>
      <c r="JW51" s="37"/>
      <c r="JX51" s="37"/>
      <c r="JY51" s="37"/>
      <c r="JZ51" s="37"/>
      <c r="KA51" s="37"/>
      <c r="KB51" s="37"/>
      <c r="KC51" s="37"/>
      <c r="KD51" s="37"/>
      <c r="KE51" s="37"/>
      <c r="KF51" s="37"/>
      <c r="KG51" s="37"/>
      <c r="KH51" s="37"/>
      <c r="KI51" s="37"/>
      <c r="KJ51" s="37"/>
      <c r="KK51" s="37"/>
      <c r="KL51" s="37"/>
      <c r="KM51" s="37"/>
      <c r="KN51" s="37"/>
      <c r="KO51" s="37"/>
      <c r="KP51" s="37"/>
      <c r="KQ51" s="37"/>
      <c r="KR51" s="37"/>
      <c r="KS51" s="37"/>
      <c r="KT51" s="37"/>
      <c r="KU51" s="37"/>
      <c r="KV51" s="37"/>
      <c r="KW51" s="37"/>
      <c r="KX51" s="37"/>
      <c r="KY51" s="37"/>
      <c r="KZ51" s="37"/>
      <c r="LA51" s="37"/>
      <c r="LB51" s="37"/>
      <c r="LC51" s="37"/>
      <c r="LD51" s="37"/>
      <c r="LE51" s="37"/>
      <c r="LF51" s="37"/>
      <c r="LG51" s="37"/>
      <c r="LH51" s="37"/>
      <c r="LI51" s="37"/>
      <c r="LJ51" s="37"/>
      <c r="LK51" s="37"/>
      <c r="LL51" s="37"/>
      <c r="LM51" s="37"/>
      <c r="LN51" s="37"/>
      <c r="LO51" s="37"/>
      <c r="LP51" s="37"/>
      <c r="LQ51" s="37"/>
      <c r="LR51" s="37"/>
      <c r="LS51" s="37"/>
      <c r="LT51" s="37"/>
      <c r="LU51" s="37"/>
      <c r="LV51" s="37"/>
      <c r="LW51" s="37"/>
      <c r="LX51" s="37"/>
      <c r="LY51" s="37"/>
      <c r="LZ51" s="37"/>
      <c r="MA51" s="37"/>
      <c r="MB51" s="37"/>
      <c r="MC51" s="37"/>
      <c r="MD51" s="37"/>
      <c r="ME51" s="37"/>
      <c r="MF51" s="37"/>
      <c r="MG51" s="37"/>
      <c r="MH51" s="37"/>
      <c r="MI51" s="37"/>
      <c r="MJ51" s="37"/>
      <c r="MK51" s="37"/>
      <c r="ML51" s="37"/>
      <c r="MM51" s="37"/>
      <c r="MN51" s="37"/>
      <c r="MO51" s="37"/>
      <c r="MP51" s="37"/>
      <c r="MQ51" s="37"/>
      <c r="MR51" s="37"/>
      <c r="MS51" s="37"/>
      <c r="MT51" s="37"/>
      <c r="MU51" s="37"/>
      <c r="MV51" s="37"/>
      <c r="MW51" s="37"/>
      <c r="MX51" s="37"/>
      <c r="MY51" s="37"/>
      <c r="MZ51" s="37"/>
      <c r="NA51" s="37"/>
      <c r="NB51" s="37"/>
      <c r="NC51" s="37"/>
      <c r="ND51" s="37"/>
      <c r="NE51" s="37"/>
      <c r="NF51" s="37"/>
      <c r="NG51" s="37"/>
      <c r="NH51" s="37"/>
      <c r="NI51" s="37"/>
      <c r="NJ51" s="37"/>
      <c r="NK51" s="37"/>
      <c r="NL51" s="37"/>
      <c r="NM51" s="37"/>
      <c r="NN51" s="37"/>
      <c r="NO51" s="37"/>
      <c r="NP51" s="37"/>
      <c r="NQ51" s="37"/>
      <c r="NR51" s="37"/>
      <c r="NS51" s="37"/>
      <c r="NT51" s="37"/>
      <c r="NU51" s="37"/>
      <c r="NV51" s="37"/>
      <c r="NW51" s="37"/>
      <c r="NX51" s="37"/>
      <c r="NY51" s="37"/>
      <c r="NZ51" s="37"/>
      <c r="OA51" s="37"/>
      <c r="OB51" s="37"/>
      <c r="OC51" s="37"/>
      <c r="OD51" s="37"/>
      <c r="OE51" s="37"/>
      <c r="OF51" s="37"/>
      <c r="OG51" s="37"/>
      <c r="OH51" s="37"/>
      <c r="OI51" s="37"/>
      <c r="OJ51" s="37"/>
      <c r="OK51" s="37"/>
      <c r="OL51" s="37"/>
      <c r="OM51" s="37"/>
      <c r="ON51" s="37"/>
      <c r="OO51" s="37"/>
      <c r="OP51" s="37"/>
      <c r="OQ51" s="37"/>
      <c r="OR51" s="37"/>
      <c r="OS51" s="37"/>
      <c r="OT51" s="37"/>
      <c r="OU51" s="37"/>
      <c r="OV51" s="37"/>
      <c r="OW51" s="37"/>
      <c r="OX51" s="37"/>
      <c r="OY51" s="37"/>
      <c r="OZ51" s="37"/>
      <c r="PA51" s="37"/>
      <c r="PB51" s="37"/>
      <c r="PC51" s="37"/>
      <c r="PD51" s="37"/>
      <c r="PE51" s="37"/>
      <c r="PF51" s="37"/>
      <c r="PG51" s="37"/>
      <c r="PH51" s="37"/>
      <c r="PI51" s="37"/>
      <c r="PJ51" s="37"/>
      <c r="PK51" s="37"/>
      <c r="PL51" s="37"/>
      <c r="PM51" s="37"/>
      <c r="PN51" s="37"/>
      <c r="PO51" s="37"/>
      <c r="PP51" s="37"/>
      <c r="PQ51" s="37"/>
      <c r="PR51" s="37"/>
      <c r="PS51" s="37"/>
      <c r="PT51" s="37"/>
      <c r="PU51" s="37"/>
      <c r="PV51" s="37"/>
      <c r="PW51" s="37"/>
      <c r="PX51" s="37"/>
      <c r="PY51" s="37"/>
      <c r="PZ51" s="37"/>
      <c r="QA51" s="37"/>
      <c r="QB51" s="37"/>
      <c r="QC51" s="37"/>
      <c r="QD51" s="37"/>
      <c r="QE51" s="37"/>
      <c r="QF51" s="37"/>
      <c r="QG51" s="37"/>
      <c r="QH51" s="37"/>
      <c r="QI51" s="37"/>
      <c r="QJ51" s="37"/>
      <c r="QK51" s="37"/>
      <c r="QL51" s="37"/>
      <c r="QM51" s="37"/>
      <c r="QN51" s="37"/>
      <c r="QO51" s="37"/>
      <c r="QP51" s="37"/>
      <c r="QQ51" s="37"/>
      <c r="QR51" s="37"/>
      <c r="QS51" s="37"/>
      <c r="QT51" s="37"/>
      <c r="QU51" s="37"/>
      <c r="QV51" s="37"/>
      <c r="QW51" s="37"/>
      <c r="QX51" s="37"/>
      <c r="QY51" s="37"/>
      <c r="QZ51" s="37"/>
      <c r="RA51" s="37"/>
      <c r="RB51" s="37"/>
      <c r="RC51" s="37"/>
      <c r="RD51" s="37"/>
      <c r="RE51" s="37"/>
      <c r="RF51" s="37"/>
      <c r="RG51" s="37"/>
      <c r="RH51" s="37"/>
      <c r="RI51" s="37"/>
      <c r="RJ51" s="37"/>
      <c r="RK51" s="37"/>
      <c r="RL51" s="37"/>
      <c r="RM51" s="37"/>
      <c r="RN51" s="37"/>
      <c r="RO51" s="37"/>
      <c r="RP51" s="37"/>
      <c r="RQ51" s="37"/>
      <c r="RR51" s="37"/>
      <c r="RS51" s="37"/>
      <c r="RT51" s="37"/>
      <c r="RU51" s="37"/>
      <c r="RV51" s="37"/>
      <c r="RW51" s="37"/>
      <c r="RX51" s="37"/>
      <c r="RY51" s="37"/>
      <c r="RZ51" s="37"/>
      <c r="SA51" s="37"/>
      <c r="SB51" s="37"/>
      <c r="SC51" s="37"/>
      <c r="SD51" s="37"/>
      <c r="SE51" s="37"/>
      <c r="SF51" s="37"/>
      <c r="SG51" s="37"/>
      <c r="SH51" s="37"/>
      <c r="SI51" s="37"/>
      <c r="SJ51" s="37"/>
      <c r="SK51" s="37"/>
      <c r="SL51" s="37"/>
      <c r="SM51" s="37"/>
      <c r="SN51" s="37"/>
      <c r="SO51" s="37"/>
      <c r="SP51" s="37"/>
      <c r="SQ51" s="37"/>
      <c r="SR51" s="37"/>
      <c r="SS51" s="37"/>
      <c r="ST51" s="37"/>
      <c r="SU51" s="37"/>
      <c r="SV51" s="37"/>
      <c r="SW51" s="37"/>
      <c r="SX51" s="37"/>
      <c r="SY51" s="37"/>
      <c r="SZ51" s="37"/>
      <c r="TA51" s="37"/>
      <c r="TB51" s="37"/>
      <c r="TC51" s="37"/>
      <c r="TD51" s="37"/>
      <c r="TE51" s="37"/>
      <c r="TF51" s="37"/>
      <c r="TG51" s="37"/>
      <c r="TH51" s="37"/>
      <c r="TI51" s="37"/>
      <c r="TJ51" s="37"/>
      <c r="TK51" s="37"/>
      <c r="TL51" s="37"/>
      <c r="TM51" s="37"/>
      <c r="TN51" s="37"/>
      <c r="TO51" s="37"/>
      <c r="TP51" s="37"/>
      <c r="TQ51" s="37"/>
      <c r="TR51" s="37"/>
      <c r="TS51" s="37"/>
      <c r="TT51" s="37"/>
      <c r="TU51" s="37"/>
      <c r="TV51" s="37"/>
      <c r="TW51" s="37"/>
      <c r="TX51" s="37"/>
      <c r="TY51" s="37"/>
      <c r="TZ51" s="37"/>
      <c r="UA51" s="37"/>
      <c r="UB51" s="37"/>
      <c r="UC51" s="37"/>
      <c r="UD51" s="37"/>
      <c r="UE51" s="37"/>
      <c r="UF51" s="37"/>
      <c r="UG51" s="37"/>
      <c r="UH51" s="37"/>
      <c r="UI51" s="37"/>
      <c r="UJ51" s="37"/>
      <c r="UK51" s="37"/>
      <c r="UL51" s="37"/>
      <c r="UM51" s="37"/>
      <c r="UN51" s="37"/>
      <c r="UO51" s="37"/>
      <c r="UP51" s="37"/>
      <c r="UQ51" s="37"/>
      <c r="UR51" s="37"/>
      <c r="US51" s="37"/>
      <c r="UT51" s="37"/>
      <c r="UU51" s="37"/>
      <c r="UV51" s="37"/>
      <c r="UW51" s="37"/>
      <c r="UX51" s="37"/>
      <c r="UY51" s="37"/>
      <c r="UZ51" s="37"/>
      <c r="VA51" s="37"/>
      <c r="VB51" s="37"/>
      <c r="VC51" s="37"/>
      <c r="VD51" s="37"/>
      <c r="VE51" s="37"/>
      <c r="VF51" s="37"/>
      <c r="VG51" s="37"/>
      <c r="VH51" s="37"/>
      <c r="VI51" s="37"/>
      <c r="VJ51" s="37"/>
      <c r="VK51" s="37"/>
      <c r="VL51" s="37"/>
      <c r="VM51" s="37"/>
      <c r="VN51" s="37"/>
      <c r="VO51" s="37"/>
      <c r="VP51" s="37"/>
      <c r="VQ51" s="37"/>
      <c r="VR51" s="37"/>
      <c r="VS51" s="37"/>
      <c r="VT51" s="37"/>
      <c r="VU51" s="37"/>
      <c r="VV51" s="37"/>
      <c r="VW51" s="37"/>
      <c r="VX51" s="37"/>
      <c r="VY51" s="37"/>
      <c r="VZ51" s="37"/>
      <c r="WA51" s="37"/>
      <c r="WB51" s="37"/>
      <c r="WC51" s="37"/>
      <c r="WD51" s="37"/>
      <c r="WE51" s="37"/>
      <c r="WF51" s="37"/>
      <c r="WG51" s="37"/>
      <c r="WH51" s="37"/>
      <c r="WI51" s="37"/>
      <c r="WJ51" s="37"/>
      <c r="WK51" s="37"/>
      <c r="WL51" s="37"/>
      <c r="WM51" s="37"/>
      <c r="WN51" s="37"/>
      <c r="WO51" s="37"/>
      <c r="WP51" s="37"/>
      <c r="WQ51" s="37"/>
      <c r="WR51" s="37"/>
      <c r="WS51" s="37"/>
      <c r="WT51" s="37"/>
      <c r="WU51" s="37"/>
      <c r="WV51" s="37"/>
      <c r="WW51" s="37"/>
      <c r="WX51" s="37"/>
      <c r="WY51" s="37"/>
      <c r="WZ51" s="37"/>
      <c r="XA51" s="37"/>
      <c r="XB51" s="37"/>
      <c r="XC51" s="37"/>
      <c r="XD51" s="37"/>
      <c r="XE51" s="37"/>
      <c r="XF51" s="37"/>
      <c r="XG51" s="37"/>
      <c r="XH51" s="37"/>
      <c r="XI51" s="37"/>
      <c r="XJ51" s="37"/>
      <c r="XK51" s="37"/>
      <c r="XL51" s="37"/>
      <c r="XM51" s="37"/>
      <c r="XN51" s="37"/>
      <c r="XO51" s="37"/>
      <c r="XP51" s="37"/>
      <c r="XQ51" s="37"/>
      <c r="XR51" s="37"/>
      <c r="XS51" s="37"/>
      <c r="XT51" s="37"/>
      <c r="XU51" s="37"/>
      <c r="XV51" s="37"/>
      <c r="XW51" s="37"/>
      <c r="XX51" s="37"/>
      <c r="XY51" s="37"/>
      <c r="XZ51" s="37"/>
      <c r="YA51" s="37"/>
      <c r="YB51" s="37"/>
      <c r="YC51" s="37"/>
      <c r="YD51" s="37"/>
      <c r="YE51" s="37"/>
      <c r="YF51" s="37"/>
      <c r="YG51" s="37"/>
      <c r="YH51" s="37"/>
      <c r="YI51" s="37"/>
      <c r="YJ51" s="37"/>
      <c r="YK51" s="37"/>
      <c r="YL51" s="37"/>
      <c r="YM51" s="37"/>
      <c r="YN51" s="37"/>
      <c r="YO51" s="37"/>
      <c r="YP51" s="37"/>
      <c r="YQ51" s="37"/>
      <c r="YR51" s="37"/>
      <c r="YS51" s="37"/>
      <c r="YT51" s="37"/>
      <c r="YU51" s="37"/>
      <c r="YV51" s="37"/>
      <c r="YW51" s="37"/>
      <c r="YX51" s="37"/>
      <c r="YY51" s="37"/>
      <c r="YZ51" s="37"/>
      <c r="ZA51" s="37"/>
      <c r="ZB51" s="37"/>
      <c r="ZC51" s="37"/>
      <c r="ZD51" s="37"/>
      <c r="ZE51" s="37"/>
      <c r="ZF51" s="37"/>
      <c r="ZG51" s="37"/>
      <c r="ZH51" s="37"/>
      <c r="ZI51" s="37"/>
      <c r="ZJ51" s="37"/>
      <c r="ZK51" s="37"/>
      <c r="ZL51" s="37"/>
      <c r="ZM51" s="37"/>
      <c r="ZN51" s="37"/>
      <c r="ZO51" s="37"/>
      <c r="ZP51" s="37"/>
      <c r="ZQ51" s="37"/>
      <c r="ZR51" s="37"/>
      <c r="ZS51" s="37"/>
      <c r="ZT51" s="37"/>
      <c r="ZU51" s="37"/>
      <c r="ZV51" s="37"/>
      <c r="ZW51" s="37"/>
      <c r="ZX51" s="37"/>
      <c r="ZY51" s="37"/>
      <c r="ZZ51" s="37"/>
      <c r="AAA51" s="37"/>
      <c r="AAB51" s="37"/>
      <c r="AAC51" s="37"/>
      <c r="AAD51" s="37"/>
      <c r="AAE51" s="37"/>
      <c r="AAF51" s="37"/>
      <c r="AAG51" s="37"/>
      <c r="AAH51" s="37"/>
      <c r="AAI51" s="37"/>
      <c r="AAJ51" s="37"/>
      <c r="AAK51" s="37"/>
      <c r="AAL51" s="37"/>
      <c r="AAM51" s="37"/>
      <c r="AAN51" s="37"/>
      <c r="AAO51" s="37"/>
      <c r="AAP51" s="37"/>
      <c r="AAQ51" s="37"/>
      <c r="AAR51" s="37"/>
      <c r="AAS51" s="37"/>
      <c r="AAT51" s="37"/>
      <c r="AAU51" s="37"/>
      <c r="AAV51" s="37"/>
      <c r="AAW51" s="37"/>
      <c r="AAX51" s="37"/>
      <c r="AAY51" s="37"/>
      <c r="AAZ51" s="37"/>
      <c r="ABA51" s="37"/>
      <c r="ABB51" s="37"/>
      <c r="ABC51" s="37"/>
      <c r="ABD51" s="37"/>
      <c r="ABE51" s="37"/>
      <c r="ABF51" s="37"/>
      <c r="ABG51" s="37"/>
      <c r="ABH51" s="37"/>
      <c r="ABI51" s="37"/>
      <c r="ABJ51" s="37"/>
      <c r="ABK51" s="37"/>
      <c r="ABL51" s="37"/>
      <c r="ABM51" s="37"/>
      <c r="ABN51" s="37"/>
      <c r="ABO51" s="37"/>
      <c r="ABP51" s="37"/>
      <c r="ABQ51" s="37"/>
      <c r="ABR51" s="37"/>
      <c r="ABS51" s="37"/>
      <c r="ABT51" s="37"/>
      <c r="ABU51" s="37"/>
      <c r="ABV51" s="37"/>
      <c r="ABW51" s="37"/>
      <c r="ABX51" s="37"/>
      <c r="ABY51" s="37"/>
      <c r="ABZ51" s="37"/>
      <c r="ACA51" s="37"/>
      <c r="ACB51" s="37"/>
      <c r="ACC51" s="37"/>
      <c r="ACD51" s="37"/>
      <c r="ACE51" s="37"/>
      <c r="ACF51" s="37"/>
      <c r="ACG51" s="37"/>
      <c r="ACH51" s="37"/>
      <c r="ACI51" s="37"/>
      <c r="ACJ51" s="37"/>
      <c r="ACK51" s="37"/>
      <c r="ACL51" s="37"/>
      <c r="ACM51" s="37"/>
      <c r="ACN51" s="37"/>
      <c r="ACO51" s="37"/>
      <c r="ACP51" s="37"/>
      <c r="ACQ51" s="37"/>
      <c r="ACR51" s="37"/>
      <c r="ACS51" s="37"/>
      <c r="ACT51" s="37"/>
      <c r="ACU51" s="37"/>
      <c r="ACV51" s="37"/>
      <c r="ACW51" s="37"/>
      <c r="ACX51" s="37"/>
      <c r="ACY51" s="37"/>
      <c r="ACZ51" s="37"/>
      <c r="ADA51" s="37"/>
      <c r="ADB51" s="37"/>
      <c r="ADC51" s="37"/>
      <c r="ADD51" s="37"/>
      <c r="ADE51" s="37"/>
      <c r="ADF51" s="37"/>
      <c r="ADG51" s="37"/>
      <c r="ADH51" s="37"/>
      <c r="ADI51" s="37"/>
      <c r="ADJ51" s="37"/>
      <c r="ADK51" s="37"/>
      <c r="ADL51" s="37"/>
      <c r="ADM51" s="37"/>
      <c r="ADN51" s="37"/>
      <c r="ADO51" s="37"/>
      <c r="ADP51" s="37"/>
      <c r="ADQ51" s="37"/>
      <c r="ADR51" s="37"/>
      <c r="ADS51" s="37"/>
      <c r="ADT51" s="37"/>
      <c r="ADU51" s="37"/>
      <c r="ADV51" s="37"/>
      <c r="ADW51" s="37"/>
      <c r="ADX51" s="37"/>
      <c r="ADY51" s="37"/>
      <c r="ADZ51" s="37"/>
      <c r="AEA51" s="37"/>
      <c r="AEB51" s="37"/>
      <c r="AEC51" s="37"/>
      <c r="AED51" s="37"/>
      <c r="AEE51" s="37"/>
      <c r="AEF51" s="37"/>
      <c r="AEG51" s="37"/>
      <c r="AEH51" s="37"/>
      <c r="AEI51" s="37"/>
      <c r="AEJ51" s="37"/>
      <c r="AEK51" s="37"/>
      <c r="AEL51" s="37"/>
      <c r="AEM51" s="37"/>
      <c r="AEN51" s="37"/>
      <c r="AEO51" s="37"/>
      <c r="AEP51" s="37"/>
      <c r="AEQ51" s="37"/>
      <c r="AER51" s="37"/>
      <c r="AES51" s="37"/>
      <c r="AET51" s="37"/>
      <c r="AEU51" s="37"/>
      <c r="AEV51" s="37"/>
      <c r="AEW51" s="37"/>
      <c r="AEX51" s="37"/>
      <c r="AEY51" s="37"/>
      <c r="AEZ51" s="37"/>
      <c r="AFA51" s="37"/>
      <c r="AFB51" s="37"/>
      <c r="AFC51" s="37"/>
      <c r="AFD51" s="37"/>
      <c r="AFE51" s="37"/>
      <c r="AFF51" s="37"/>
      <c r="AFG51" s="37"/>
      <c r="AFH51" s="37"/>
      <c r="AFI51" s="37"/>
      <c r="AFJ51" s="37"/>
      <c r="AFK51" s="37"/>
      <c r="AFL51" s="37"/>
      <c r="AFM51" s="37"/>
      <c r="AFN51" s="37"/>
      <c r="AFO51" s="37"/>
      <c r="AFP51" s="37"/>
      <c r="AFQ51" s="37"/>
      <c r="AFR51" s="37"/>
      <c r="AFS51" s="37"/>
      <c r="AFT51" s="37"/>
      <c r="AFU51" s="37"/>
      <c r="AFV51" s="37"/>
      <c r="AFW51" s="37"/>
      <c r="AFX51" s="37"/>
      <c r="AFY51" s="37"/>
      <c r="AFZ51" s="37"/>
      <c r="AGA51" s="37"/>
      <c r="AGB51" s="37"/>
      <c r="AGC51" s="37"/>
      <c r="AGD51" s="37"/>
      <c r="AGE51" s="37"/>
      <c r="AGF51" s="37"/>
      <c r="AGG51" s="37"/>
      <c r="AGH51" s="37"/>
      <c r="AGI51" s="37"/>
      <c r="AGJ51" s="37"/>
      <c r="AGK51" s="37"/>
      <c r="AGL51" s="37"/>
      <c r="AGM51" s="37"/>
      <c r="AGN51" s="37"/>
      <c r="AGO51" s="37"/>
      <c r="AGP51" s="37"/>
      <c r="AGQ51" s="37"/>
      <c r="AGR51" s="37"/>
      <c r="AGS51" s="37"/>
      <c r="AGT51" s="37"/>
      <c r="AGU51" s="37"/>
      <c r="AGV51" s="37"/>
      <c r="AGW51" s="37"/>
      <c r="AGX51" s="37"/>
      <c r="AGY51" s="37"/>
      <c r="AGZ51" s="37"/>
      <c r="AHA51" s="37"/>
      <c r="AHB51" s="37"/>
      <c r="AHC51" s="37"/>
      <c r="AHD51" s="37"/>
      <c r="AHE51" s="37"/>
      <c r="AHF51" s="37"/>
      <c r="AHG51" s="37"/>
      <c r="AHH51" s="37"/>
      <c r="AHI51" s="37"/>
      <c r="AHJ51" s="37"/>
      <c r="AHK51" s="37"/>
      <c r="AHL51" s="37"/>
      <c r="AHM51" s="37"/>
      <c r="AHN51" s="37"/>
      <c r="AHO51" s="37"/>
      <c r="AHP51" s="37"/>
      <c r="AHQ51" s="37"/>
      <c r="AHR51" s="37"/>
      <c r="AHS51" s="37"/>
      <c r="AHT51" s="37"/>
      <c r="AHU51" s="37"/>
      <c r="AHV51" s="37"/>
      <c r="AHW51" s="37"/>
      <c r="AHX51" s="37"/>
      <c r="AHY51" s="37"/>
    </row>
    <row r="52" spans="1:909" s="31" customFormat="1" ht="13.5" thickBot="1">
      <c r="A52" s="27" t="s">
        <v>26</v>
      </c>
      <c r="B52" s="88"/>
      <c r="C52" s="88"/>
      <c r="D52" s="88"/>
      <c r="E52" s="89"/>
      <c r="F52" s="88"/>
      <c r="G52" s="90">
        <f>SUM(G38:G51)</f>
        <v>46296.320000000007</v>
      </c>
      <c r="H52" s="91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7"/>
      <c r="JB52" s="37"/>
      <c r="JC52" s="37"/>
      <c r="JD52" s="37"/>
      <c r="JE52" s="37"/>
      <c r="JF52" s="37"/>
      <c r="JG52" s="37"/>
      <c r="JH52" s="37"/>
      <c r="JI52" s="37"/>
      <c r="JJ52" s="37"/>
      <c r="JK52" s="37"/>
      <c r="JL52" s="37"/>
      <c r="JM52" s="37"/>
      <c r="JN52" s="37"/>
      <c r="JO52" s="37"/>
      <c r="JP52" s="37"/>
      <c r="JQ52" s="37"/>
      <c r="JR52" s="37"/>
      <c r="JS52" s="37"/>
      <c r="JT52" s="37"/>
      <c r="JU52" s="37"/>
      <c r="JV52" s="37"/>
      <c r="JW52" s="37"/>
      <c r="JX52" s="37"/>
      <c r="JY52" s="37"/>
      <c r="JZ52" s="37"/>
      <c r="KA52" s="37"/>
      <c r="KB52" s="37"/>
      <c r="KC52" s="37"/>
      <c r="KD52" s="37"/>
      <c r="KE52" s="37"/>
      <c r="KF52" s="37"/>
      <c r="KG52" s="37"/>
      <c r="KH52" s="37"/>
      <c r="KI52" s="37"/>
      <c r="KJ52" s="37"/>
      <c r="KK52" s="37"/>
      <c r="KL52" s="37"/>
      <c r="KM52" s="37"/>
      <c r="KN52" s="37"/>
      <c r="KO52" s="37"/>
      <c r="KP52" s="37"/>
      <c r="KQ52" s="37"/>
      <c r="KR52" s="37"/>
      <c r="KS52" s="37"/>
      <c r="KT52" s="37"/>
      <c r="KU52" s="37"/>
      <c r="KV52" s="37"/>
      <c r="KW52" s="37"/>
      <c r="KX52" s="37"/>
      <c r="KY52" s="37"/>
      <c r="KZ52" s="37"/>
      <c r="LA52" s="37"/>
      <c r="LB52" s="37"/>
      <c r="LC52" s="37"/>
      <c r="LD52" s="37"/>
      <c r="LE52" s="37"/>
      <c r="LF52" s="37"/>
      <c r="LG52" s="37"/>
      <c r="LH52" s="37"/>
      <c r="LI52" s="37"/>
      <c r="LJ52" s="37"/>
      <c r="LK52" s="37"/>
      <c r="LL52" s="37"/>
      <c r="LM52" s="37"/>
      <c r="LN52" s="37"/>
      <c r="LO52" s="37"/>
      <c r="LP52" s="37"/>
      <c r="LQ52" s="37"/>
      <c r="LR52" s="37"/>
      <c r="LS52" s="37"/>
      <c r="LT52" s="37"/>
      <c r="LU52" s="37"/>
      <c r="LV52" s="37"/>
      <c r="LW52" s="37"/>
      <c r="LX52" s="37"/>
      <c r="LY52" s="37"/>
      <c r="LZ52" s="37"/>
      <c r="MA52" s="37"/>
      <c r="MB52" s="37"/>
      <c r="MC52" s="37"/>
      <c r="MD52" s="37"/>
      <c r="ME52" s="37"/>
      <c r="MF52" s="37"/>
      <c r="MG52" s="37"/>
      <c r="MH52" s="37"/>
      <c r="MI52" s="37"/>
      <c r="MJ52" s="37"/>
      <c r="MK52" s="37"/>
      <c r="ML52" s="37"/>
      <c r="MM52" s="37"/>
      <c r="MN52" s="37"/>
      <c r="MO52" s="37"/>
      <c r="MP52" s="37"/>
      <c r="MQ52" s="37"/>
      <c r="MR52" s="37"/>
      <c r="MS52" s="37"/>
      <c r="MT52" s="37"/>
      <c r="MU52" s="37"/>
      <c r="MV52" s="37"/>
      <c r="MW52" s="37"/>
      <c r="MX52" s="37"/>
      <c r="MY52" s="37"/>
      <c r="MZ52" s="37"/>
      <c r="NA52" s="37"/>
      <c r="NB52" s="37"/>
      <c r="NC52" s="37"/>
      <c r="ND52" s="37"/>
      <c r="NE52" s="37"/>
      <c r="NF52" s="37"/>
      <c r="NG52" s="37"/>
      <c r="NH52" s="37"/>
      <c r="NI52" s="37"/>
      <c r="NJ52" s="37"/>
      <c r="NK52" s="37"/>
      <c r="NL52" s="37"/>
      <c r="NM52" s="37"/>
      <c r="NN52" s="37"/>
      <c r="NO52" s="37"/>
      <c r="NP52" s="37"/>
      <c r="NQ52" s="37"/>
      <c r="NR52" s="37"/>
      <c r="NS52" s="37"/>
      <c r="NT52" s="37"/>
      <c r="NU52" s="37"/>
      <c r="NV52" s="37"/>
      <c r="NW52" s="37"/>
      <c r="NX52" s="37"/>
      <c r="NY52" s="37"/>
      <c r="NZ52" s="37"/>
      <c r="OA52" s="37"/>
      <c r="OB52" s="37"/>
      <c r="OC52" s="37"/>
      <c r="OD52" s="37"/>
      <c r="OE52" s="37"/>
      <c r="OF52" s="37"/>
      <c r="OG52" s="37"/>
      <c r="OH52" s="37"/>
      <c r="OI52" s="37"/>
      <c r="OJ52" s="37"/>
      <c r="OK52" s="37"/>
      <c r="OL52" s="37"/>
      <c r="OM52" s="37"/>
      <c r="ON52" s="37"/>
      <c r="OO52" s="37"/>
      <c r="OP52" s="37"/>
      <c r="OQ52" s="37"/>
      <c r="OR52" s="37"/>
      <c r="OS52" s="37"/>
      <c r="OT52" s="37"/>
      <c r="OU52" s="37"/>
      <c r="OV52" s="37"/>
      <c r="OW52" s="37"/>
      <c r="OX52" s="37"/>
      <c r="OY52" s="37"/>
      <c r="OZ52" s="37"/>
      <c r="PA52" s="37"/>
      <c r="PB52" s="37"/>
      <c r="PC52" s="37"/>
      <c r="PD52" s="37"/>
      <c r="PE52" s="37"/>
      <c r="PF52" s="37"/>
      <c r="PG52" s="37"/>
      <c r="PH52" s="37"/>
      <c r="PI52" s="37"/>
      <c r="PJ52" s="37"/>
      <c r="PK52" s="37"/>
      <c r="PL52" s="37"/>
      <c r="PM52" s="37"/>
      <c r="PN52" s="37"/>
      <c r="PO52" s="37"/>
      <c r="PP52" s="37"/>
      <c r="PQ52" s="37"/>
      <c r="PR52" s="37"/>
      <c r="PS52" s="37"/>
      <c r="PT52" s="37"/>
      <c r="PU52" s="37"/>
      <c r="PV52" s="37"/>
      <c r="PW52" s="37"/>
      <c r="PX52" s="37"/>
      <c r="PY52" s="37"/>
      <c r="PZ52" s="37"/>
      <c r="QA52" s="37"/>
      <c r="QB52" s="37"/>
      <c r="QC52" s="37"/>
      <c r="QD52" s="37"/>
      <c r="QE52" s="37"/>
      <c r="QF52" s="37"/>
      <c r="QG52" s="37"/>
      <c r="QH52" s="37"/>
      <c r="QI52" s="37"/>
      <c r="QJ52" s="37"/>
      <c r="QK52" s="37"/>
      <c r="QL52" s="37"/>
      <c r="QM52" s="37"/>
      <c r="QN52" s="37"/>
      <c r="QO52" s="37"/>
      <c r="QP52" s="37"/>
      <c r="QQ52" s="37"/>
      <c r="QR52" s="37"/>
      <c r="QS52" s="37"/>
      <c r="QT52" s="37"/>
      <c r="QU52" s="37"/>
      <c r="QV52" s="37"/>
      <c r="QW52" s="37"/>
      <c r="QX52" s="37"/>
      <c r="QY52" s="37"/>
      <c r="QZ52" s="37"/>
      <c r="RA52" s="37"/>
      <c r="RB52" s="37"/>
      <c r="RC52" s="37"/>
      <c r="RD52" s="37"/>
      <c r="RE52" s="37"/>
      <c r="RF52" s="37"/>
      <c r="RG52" s="37"/>
      <c r="RH52" s="37"/>
      <c r="RI52" s="37"/>
      <c r="RJ52" s="37"/>
      <c r="RK52" s="37"/>
      <c r="RL52" s="37"/>
      <c r="RM52" s="37"/>
      <c r="RN52" s="37"/>
      <c r="RO52" s="37"/>
      <c r="RP52" s="37"/>
      <c r="RQ52" s="37"/>
      <c r="RR52" s="37"/>
      <c r="RS52" s="37"/>
      <c r="RT52" s="37"/>
      <c r="RU52" s="37"/>
      <c r="RV52" s="37"/>
      <c r="RW52" s="37"/>
      <c r="RX52" s="37"/>
      <c r="RY52" s="37"/>
      <c r="RZ52" s="37"/>
      <c r="SA52" s="37"/>
      <c r="SB52" s="37"/>
      <c r="SC52" s="37"/>
      <c r="SD52" s="37"/>
      <c r="SE52" s="37"/>
      <c r="SF52" s="37"/>
      <c r="SG52" s="37"/>
      <c r="SH52" s="37"/>
      <c r="SI52" s="37"/>
      <c r="SJ52" s="37"/>
      <c r="SK52" s="37"/>
      <c r="SL52" s="37"/>
      <c r="SM52" s="37"/>
      <c r="SN52" s="37"/>
      <c r="SO52" s="37"/>
      <c r="SP52" s="37"/>
      <c r="SQ52" s="37"/>
      <c r="SR52" s="37"/>
      <c r="SS52" s="37"/>
      <c r="ST52" s="37"/>
      <c r="SU52" s="37"/>
      <c r="SV52" s="37"/>
      <c r="SW52" s="37"/>
      <c r="SX52" s="37"/>
      <c r="SY52" s="37"/>
      <c r="SZ52" s="37"/>
      <c r="TA52" s="37"/>
      <c r="TB52" s="37"/>
      <c r="TC52" s="37"/>
      <c r="TD52" s="37"/>
      <c r="TE52" s="37"/>
      <c r="TF52" s="37"/>
      <c r="TG52" s="37"/>
      <c r="TH52" s="37"/>
      <c r="TI52" s="37"/>
      <c r="TJ52" s="37"/>
      <c r="TK52" s="37"/>
      <c r="TL52" s="37"/>
      <c r="TM52" s="37"/>
      <c r="TN52" s="37"/>
      <c r="TO52" s="37"/>
      <c r="TP52" s="37"/>
      <c r="TQ52" s="37"/>
      <c r="TR52" s="37"/>
      <c r="TS52" s="37"/>
      <c r="TT52" s="37"/>
      <c r="TU52" s="37"/>
      <c r="TV52" s="37"/>
      <c r="TW52" s="37"/>
      <c r="TX52" s="37"/>
      <c r="TY52" s="37"/>
      <c r="TZ52" s="37"/>
      <c r="UA52" s="37"/>
      <c r="UB52" s="37"/>
      <c r="UC52" s="37"/>
      <c r="UD52" s="37"/>
      <c r="UE52" s="37"/>
      <c r="UF52" s="37"/>
      <c r="UG52" s="37"/>
      <c r="UH52" s="37"/>
      <c r="UI52" s="37"/>
      <c r="UJ52" s="37"/>
      <c r="UK52" s="37"/>
      <c r="UL52" s="37"/>
      <c r="UM52" s="37"/>
      <c r="UN52" s="37"/>
      <c r="UO52" s="37"/>
      <c r="UP52" s="37"/>
      <c r="UQ52" s="37"/>
      <c r="UR52" s="37"/>
      <c r="US52" s="37"/>
      <c r="UT52" s="37"/>
      <c r="UU52" s="37"/>
      <c r="UV52" s="37"/>
      <c r="UW52" s="37"/>
      <c r="UX52" s="37"/>
      <c r="UY52" s="37"/>
      <c r="UZ52" s="37"/>
      <c r="VA52" s="37"/>
      <c r="VB52" s="37"/>
      <c r="VC52" s="37"/>
      <c r="VD52" s="37"/>
      <c r="VE52" s="37"/>
      <c r="VF52" s="37"/>
      <c r="VG52" s="37"/>
      <c r="VH52" s="37"/>
      <c r="VI52" s="37"/>
      <c r="VJ52" s="37"/>
      <c r="VK52" s="37"/>
      <c r="VL52" s="37"/>
      <c r="VM52" s="37"/>
      <c r="VN52" s="37"/>
      <c r="VO52" s="37"/>
      <c r="VP52" s="37"/>
      <c r="VQ52" s="37"/>
      <c r="VR52" s="37"/>
      <c r="VS52" s="37"/>
      <c r="VT52" s="37"/>
      <c r="VU52" s="37"/>
      <c r="VV52" s="37"/>
      <c r="VW52" s="37"/>
      <c r="VX52" s="37"/>
      <c r="VY52" s="37"/>
      <c r="VZ52" s="37"/>
      <c r="WA52" s="37"/>
      <c r="WB52" s="37"/>
      <c r="WC52" s="37"/>
      <c r="WD52" s="37"/>
      <c r="WE52" s="37"/>
      <c r="WF52" s="37"/>
      <c r="WG52" s="37"/>
      <c r="WH52" s="37"/>
      <c r="WI52" s="37"/>
      <c r="WJ52" s="37"/>
      <c r="WK52" s="37"/>
      <c r="WL52" s="37"/>
      <c r="WM52" s="37"/>
      <c r="WN52" s="37"/>
      <c r="WO52" s="37"/>
      <c r="WP52" s="37"/>
      <c r="WQ52" s="37"/>
      <c r="WR52" s="37"/>
      <c r="WS52" s="37"/>
      <c r="WT52" s="37"/>
      <c r="WU52" s="37"/>
      <c r="WV52" s="37"/>
      <c r="WW52" s="37"/>
      <c r="WX52" s="37"/>
      <c r="WY52" s="37"/>
      <c r="WZ52" s="37"/>
      <c r="XA52" s="37"/>
      <c r="XB52" s="37"/>
      <c r="XC52" s="37"/>
      <c r="XD52" s="37"/>
      <c r="XE52" s="37"/>
      <c r="XF52" s="37"/>
      <c r="XG52" s="37"/>
      <c r="XH52" s="37"/>
      <c r="XI52" s="37"/>
      <c r="XJ52" s="37"/>
      <c r="XK52" s="37"/>
      <c r="XL52" s="37"/>
      <c r="XM52" s="37"/>
      <c r="XN52" s="37"/>
      <c r="XO52" s="37"/>
      <c r="XP52" s="37"/>
      <c r="XQ52" s="37"/>
      <c r="XR52" s="37"/>
      <c r="XS52" s="37"/>
      <c r="XT52" s="37"/>
      <c r="XU52" s="37"/>
      <c r="XV52" s="37"/>
      <c r="XW52" s="37"/>
      <c r="XX52" s="37"/>
      <c r="XY52" s="37"/>
      <c r="XZ52" s="37"/>
      <c r="YA52" s="37"/>
      <c r="YB52" s="37"/>
      <c r="YC52" s="37"/>
      <c r="YD52" s="37"/>
      <c r="YE52" s="37"/>
      <c r="YF52" s="37"/>
      <c r="YG52" s="37"/>
      <c r="YH52" s="37"/>
      <c r="YI52" s="37"/>
      <c r="YJ52" s="37"/>
      <c r="YK52" s="37"/>
      <c r="YL52" s="37"/>
      <c r="YM52" s="37"/>
      <c r="YN52" s="37"/>
      <c r="YO52" s="37"/>
      <c r="YP52" s="37"/>
      <c r="YQ52" s="37"/>
      <c r="YR52" s="37"/>
      <c r="YS52" s="37"/>
      <c r="YT52" s="37"/>
      <c r="YU52" s="37"/>
      <c r="YV52" s="37"/>
      <c r="YW52" s="37"/>
      <c r="YX52" s="37"/>
      <c r="YY52" s="37"/>
      <c r="YZ52" s="37"/>
      <c r="ZA52" s="37"/>
      <c r="ZB52" s="37"/>
      <c r="ZC52" s="37"/>
      <c r="ZD52" s="37"/>
      <c r="ZE52" s="37"/>
      <c r="ZF52" s="37"/>
      <c r="ZG52" s="37"/>
      <c r="ZH52" s="37"/>
      <c r="ZI52" s="37"/>
      <c r="ZJ52" s="37"/>
      <c r="ZK52" s="37"/>
      <c r="ZL52" s="37"/>
      <c r="ZM52" s="37"/>
      <c r="ZN52" s="37"/>
      <c r="ZO52" s="37"/>
      <c r="ZP52" s="37"/>
      <c r="ZQ52" s="37"/>
      <c r="ZR52" s="37"/>
      <c r="ZS52" s="37"/>
      <c r="ZT52" s="37"/>
      <c r="ZU52" s="37"/>
      <c r="ZV52" s="37"/>
      <c r="ZW52" s="37"/>
      <c r="ZX52" s="37"/>
      <c r="ZY52" s="37"/>
      <c r="ZZ52" s="37"/>
      <c r="AAA52" s="37"/>
      <c r="AAB52" s="37"/>
      <c r="AAC52" s="37"/>
      <c r="AAD52" s="37"/>
      <c r="AAE52" s="37"/>
      <c r="AAF52" s="37"/>
      <c r="AAG52" s="37"/>
      <c r="AAH52" s="37"/>
      <c r="AAI52" s="37"/>
      <c r="AAJ52" s="37"/>
      <c r="AAK52" s="37"/>
      <c r="AAL52" s="37"/>
      <c r="AAM52" s="37"/>
      <c r="AAN52" s="37"/>
      <c r="AAO52" s="37"/>
      <c r="AAP52" s="37"/>
      <c r="AAQ52" s="37"/>
      <c r="AAR52" s="37"/>
      <c r="AAS52" s="37"/>
      <c r="AAT52" s="37"/>
      <c r="AAU52" s="37"/>
      <c r="AAV52" s="37"/>
      <c r="AAW52" s="37"/>
      <c r="AAX52" s="37"/>
      <c r="AAY52" s="37"/>
      <c r="AAZ52" s="37"/>
      <c r="ABA52" s="37"/>
      <c r="ABB52" s="37"/>
      <c r="ABC52" s="37"/>
      <c r="ABD52" s="37"/>
      <c r="ABE52" s="37"/>
      <c r="ABF52" s="37"/>
      <c r="ABG52" s="37"/>
      <c r="ABH52" s="37"/>
      <c r="ABI52" s="37"/>
      <c r="ABJ52" s="37"/>
      <c r="ABK52" s="37"/>
      <c r="ABL52" s="37"/>
      <c r="ABM52" s="37"/>
      <c r="ABN52" s="37"/>
      <c r="ABO52" s="37"/>
      <c r="ABP52" s="37"/>
      <c r="ABQ52" s="37"/>
      <c r="ABR52" s="37"/>
      <c r="ABS52" s="37"/>
      <c r="ABT52" s="37"/>
      <c r="ABU52" s="37"/>
      <c r="ABV52" s="37"/>
      <c r="ABW52" s="37"/>
      <c r="ABX52" s="37"/>
      <c r="ABY52" s="37"/>
      <c r="ABZ52" s="37"/>
      <c r="ACA52" s="37"/>
      <c r="ACB52" s="37"/>
      <c r="ACC52" s="37"/>
      <c r="ACD52" s="37"/>
      <c r="ACE52" s="37"/>
      <c r="ACF52" s="37"/>
      <c r="ACG52" s="37"/>
      <c r="ACH52" s="37"/>
      <c r="ACI52" s="37"/>
      <c r="ACJ52" s="37"/>
      <c r="ACK52" s="37"/>
      <c r="ACL52" s="37"/>
      <c r="ACM52" s="37"/>
      <c r="ACN52" s="37"/>
      <c r="ACO52" s="37"/>
      <c r="ACP52" s="37"/>
      <c r="ACQ52" s="37"/>
      <c r="ACR52" s="37"/>
      <c r="ACS52" s="37"/>
      <c r="ACT52" s="37"/>
      <c r="ACU52" s="37"/>
      <c r="ACV52" s="37"/>
      <c r="ACW52" s="37"/>
      <c r="ACX52" s="37"/>
      <c r="ACY52" s="37"/>
      <c r="ACZ52" s="37"/>
      <c r="ADA52" s="37"/>
      <c r="ADB52" s="37"/>
      <c r="ADC52" s="37"/>
      <c r="ADD52" s="37"/>
      <c r="ADE52" s="37"/>
      <c r="ADF52" s="37"/>
      <c r="ADG52" s="37"/>
      <c r="ADH52" s="37"/>
      <c r="ADI52" s="37"/>
      <c r="ADJ52" s="37"/>
      <c r="ADK52" s="37"/>
      <c r="ADL52" s="37"/>
      <c r="ADM52" s="37"/>
      <c r="ADN52" s="37"/>
      <c r="ADO52" s="37"/>
      <c r="ADP52" s="37"/>
      <c r="ADQ52" s="37"/>
      <c r="ADR52" s="37"/>
      <c r="ADS52" s="37"/>
      <c r="ADT52" s="37"/>
      <c r="ADU52" s="37"/>
      <c r="ADV52" s="37"/>
      <c r="ADW52" s="37"/>
      <c r="ADX52" s="37"/>
      <c r="ADY52" s="37"/>
      <c r="ADZ52" s="37"/>
      <c r="AEA52" s="37"/>
      <c r="AEB52" s="37"/>
      <c r="AEC52" s="37"/>
      <c r="AED52" s="37"/>
      <c r="AEE52" s="37"/>
      <c r="AEF52" s="37"/>
      <c r="AEG52" s="37"/>
      <c r="AEH52" s="37"/>
      <c r="AEI52" s="37"/>
      <c r="AEJ52" s="37"/>
      <c r="AEK52" s="37"/>
      <c r="AEL52" s="37"/>
      <c r="AEM52" s="37"/>
      <c r="AEN52" s="37"/>
      <c r="AEO52" s="37"/>
      <c r="AEP52" s="37"/>
      <c r="AEQ52" s="37"/>
      <c r="AER52" s="37"/>
      <c r="AES52" s="37"/>
      <c r="AET52" s="37"/>
      <c r="AEU52" s="37"/>
      <c r="AEV52" s="37"/>
      <c r="AEW52" s="37"/>
      <c r="AEX52" s="37"/>
      <c r="AEY52" s="37"/>
      <c r="AEZ52" s="37"/>
      <c r="AFA52" s="37"/>
      <c r="AFB52" s="37"/>
      <c r="AFC52" s="37"/>
      <c r="AFD52" s="37"/>
      <c r="AFE52" s="37"/>
      <c r="AFF52" s="37"/>
      <c r="AFG52" s="37"/>
      <c r="AFH52" s="37"/>
      <c r="AFI52" s="37"/>
      <c r="AFJ52" s="37"/>
      <c r="AFK52" s="37"/>
      <c r="AFL52" s="37"/>
      <c r="AFM52" s="37"/>
      <c r="AFN52" s="37"/>
      <c r="AFO52" s="37"/>
      <c r="AFP52" s="37"/>
      <c r="AFQ52" s="37"/>
      <c r="AFR52" s="37"/>
      <c r="AFS52" s="37"/>
      <c r="AFT52" s="37"/>
      <c r="AFU52" s="37"/>
      <c r="AFV52" s="37"/>
      <c r="AFW52" s="37"/>
      <c r="AFX52" s="37"/>
      <c r="AFY52" s="37"/>
      <c r="AFZ52" s="37"/>
      <c r="AGA52" s="37"/>
      <c r="AGB52" s="37"/>
      <c r="AGC52" s="37"/>
      <c r="AGD52" s="37"/>
      <c r="AGE52" s="37"/>
      <c r="AGF52" s="37"/>
      <c r="AGG52" s="37"/>
      <c r="AGH52" s="37"/>
      <c r="AGI52" s="37"/>
      <c r="AGJ52" s="37"/>
      <c r="AGK52" s="37"/>
      <c r="AGL52" s="37"/>
      <c r="AGM52" s="37"/>
      <c r="AGN52" s="37"/>
      <c r="AGO52" s="37"/>
      <c r="AGP52" s="37"/>
      <c r="AGQ52" s="37"/>
      <c r="AGR52" s="37"/>
      <c r="AGS52" s="37"/>
      <c r="AGT52" s="37"/>
      <c r="AGU52" s="37"/>
      <c r="AGV52" s="37"/>
      <c r="AGW52" s="37"/>
      <c r="AGX52" s="37"/>
      <c r="AGY52" s="37"/>
      <c r="AGZ52" s="37"/>
      <c r="AHA52" s="37"/>
      <c r="AHB52" s="37"/>
      <c r="AHC52" s="37"/>
      <c r="AHD52" s="37"/>
      <c r="AHE52" s="37"/>
      <c r="AHF52" s="37"/>
      <c r="AHG52" s="37"/>
      <c r="AHH52" s="37"/>
      <c r="AHI52" s="37"/>
      <c r="AHJ52" s="37"/>
      <c r="AHK52" s="37"/>
      <c r="AHL52" s="37"/>
      <c r="AHM52" s="37"/>
      <c r="AHN52" s="37"/>
      <c r="AHO52" s="37"/>
      <c r="AHP52" s="37"/>
      <c r="AHQ52" s="37"/>
      <c r="AHR52" s="37"/>
      <c r="AHS52" s="37"/>
      <c r="AHT52" s="37"/>
      <c r="AHU52" s="37"/>
      <c r="AHV52" s="37"/>
      <c r="AHW52" s="37"/>
      <c r="AHX52" s="37"/>
      <c r="AHY52" s="37"/>
    </row>
    <row r="53" spans="1:909" s="37" customFormat="1">
      <c r="A53" s="104" t="s">
        <v>114</v>
      </c>
      <c r="B53" s="81"/>
      <c r="C53" s="101"/>
      <c r="D53" s="101"/>
      <c r="E53" s="157"/>
      <c r="F53" s="101"/>
      <c r="G53" s="154">
        <v>120</v>
      </c>
      <c r="H53" s="158"/>
    </row>
    <row r="54" spans="1:909" s="37" customFormat="1">
      <c r="A54" s="159" t="s">
        <v>106</v>
      </c>
      <c r="B54" s="51" t="s">
        <v>113</v>
      </c>
      <c r="C54" s="67">
        <v>15</v>
      </c>
      <c r="D54" s="67">
        <v>432</v>
      </c>
      <c r="E54" s="52" t="s">
        <v>103</v>
      </c>
      <c r="F54" s="67">
        <v>61</v>
      </c>
      <c r="G54" s="74"/>
      <c r="H54" s="121" t="s">
        <v>104</v>
      </c>
    </row>
    <row r="55" spans="1:909" s="37" customFormat="1" ht="13.5" thickBot="1">
      <c r="A55" s="27" t="s">
        <v>105</v>
      </c>
      <c r="B55" s="88"/>
      <c r="C55" s="88"/>
      <c r="D55" s="88"/>
      <c r="E55" s="89"/>
      <c r="F55" s="88"/>
      <c r="G55" s="90">
        <v>120</v>
      </c>
      <c r="H55" s="91"/>
    </row>
    <row r="56" spans="1:909" s="37" customFormat="1">
      <c r="A56" s="161">
        <v>37062</v>
      </c>
      <c r="B56" s="40" t="s">
        <v>113</v>
      </c>
      <c r="C56" s="86">
        <v>20</v>
      </c>
      <c r="D56" s="86">
        <v>224</v>
      </c>
      <c r="E56" s="39" t="s">
        <v>94</v>
      </c>
      <c r="F56" s="40" t="s">
        <v>95</v>
      </c>
      <c r="G56" s="87">
        <v>502</v>
      </c>
      <c r="H56" s="162" t="s">
        <v>122</v>
      </c>
    </row>
    <row r="57" spans="1:909" s="37" customFormat="1">
      <c r="A57" s="161"/>
      <c r="B57" s="40" t="s">
        <v>113</v>
      </c>
      <c r="C57" s="86">
        <v>27</v>
      </c>
      <c r="D57" s="86">
        <v>225</v>
      </c>
      <c r="E57" s="39" t="s">
        <v>94</v>
      </c>
      <c r="F57" s="40" t="s">
        <v>95</v>
      </c>
      <c r="G57" s="87">
        <v>769</v>
      </c>
      <c r="H57" s="162" t="s">
        <v>122</v>
      </c>
    </row>
    <row r="58" spans="1:909" s="37" customFormat="1" ht="12" customHeight="1" thickBot="1">
      <c r="A58" s="27" t="s">
        <v>121</v>
      </c>
      <c r="B58" s="88"/>
      <c r="C58" s="88"/>
      <c r="D58" s="88"/>
      <c r="E58" s="89"/>
      <c r="F58" s="88"/>
      <c r="G58" s="90">
        <f>SUM(G56:G57)</f>
        <v>1271</v>
      </c>
      <c r="H58" s="91"/>
    </row>
    <row r="59" spans="1:909" s="37" customFormat="1">
      <c r="A59" s="104" t="s">
        <v>80</v>
      </c>
      <c r="B59" s="86"/>
      <c r="C59" s="86"/>
      <c r="D59" s="86"/>
      <c r="E59" s="112"/>
      <c r="F59" s="86"/>
      <c r="G59" s="87">
        <v>1457</v>
      </c>
      <c r="H59" s="113"/>
    </row>
    <row r="60" spans="1:909" s="37" customFormat="1">
      <c r="A60" s="52" t="s">
        <v>67</v>
      </c>
      <c r="B60" s="51" t="s">
        <v>113</v>
      </c>
      <c r="C60" s="67">
        <v>19</v>
      </c>
      <c r="D60" s="67">
        <v>538</v>
      </c>
      <c r="E60" s="52" t="s">
        <v>119</v>
      </c>
      <c r="F60" s="67"/>
      <c r="G60" s="74">
        <v>925.8</v>
      </c>
      <c r="H60" s="121" t="s">
        <v>120</v>
      </c>
    </row>
    <row r="61" spans="1:909" s="37" customFormat="1" ht="13.5" thickBot="1">
      <c r="A61" s="126" t="s">
        <v>68</v>
      </c>
      <c r="B61" s="88"/>
      <c r="C61" s="88"/>
      <c r="D61" s="88"/>
      <c r="E61" s="89"/>
      <c r="F61" s="88"/>
      <c r="G61" s="90">
        <f>SUM(G59:G60)</f>
        <v>2382.8000000000002</v>
      </c>
      <c r="H61" s="91"/>
    </row>
    <row r="62" spans="1:909" s="37" customFormat="1">
      <c r="A62" s="104" t="s">
        <v>81</v>
      </c>
      <c r="B62" s="101"/>
      <c r="C62" s="86"/>
      <c r="D62" s="86"/>
      <c r="E62" s="112"/>
      <c r="F62" s="86"/>
      <c r="G62" s="87">
        <v>2400</v>
      </c>
      <c r="H62" s="113"/>
    </row>
    <row r="63" spans="1:909">
      <c r="A63" s="50" t="s">
        <v>27</v>
      </c>
      <c r="B63" s="51" t="s">
        <v>113</v>
      </c>
      <c r="C63" s="122">
        <v>16</v>
      </c>
      <c r="D63" s="122">
        <v>535</v>
      </c>
      <c r="E63" s="123" t="s">
        <v>28</v>
      </c>
      <c r="F63" s="122">
        <v>5</v>
      </c>
      <c r="G63" s="124">
        <v>600</v>
      </c>
      <c r="H63" s="125" t="s">
        <v>30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7"/>
      <c r="IN63" s="37"/>
      <c r="IO63" s="37"/>
      <c r="IP63" s="37"/>
      <c r="IQ63" s="37"/>
      <c r="IR63" s="37"/>
      <c r="IS63" s="37"/>
      <c r="IT63" s="37"/>
      <c r="IU63" s="37"/>
      <c r="IV63" s="37"/>
      <c r="IW63" s="37"/>
      <c r="IX63" s="37"/>
      <c r="IY63" s="37"/>
      <c r="IZ63" s="37"/>
      <c r="JA63" s="37"/>
      <c r="JB63" s="37"/>
      <c r="JC63" s="37"/>
      <c r="JD63" s="37"/>
      <c r="JE63" s="37"/>
      <c r="JF63" s="37"/>
      <c r="JG63" s="37"/>
      <c r="JH63" s="37"/>
      <c r="JI63" s="37"/>
      <c r="JJ63" s="37"/>
      <c r="JK63" s="37"/>
      <c r="JL63" s="37"/>
      <c r="JM63" s="37"/>
      <c r="JN63" s="37"/>
      <c r="JO63" s="37"/>
      <c r="JP63" s="37"/>
      <c r="JQ63" s="37"/>
      <c r="JR63" s="37"/>
      <c r="JS63" s="37"/>
      <c r="JT63" s="37"/>
      <c r="JU63" s="37"/>
      <c r="JV63" s="37"/>
      <c r="JW63" s="37"/>
      <c r="JX63" s="37"/>
      <c r="JY63" s="37"/>
      <c r="JZ63" s="37"/>
      <c r="KA63" s="37"/>
      <c r="KB63" s="37"/>
      <c r="KC63" s="37"/>
      <c r="KD63" s="37"/>
      <c r="KE63" s="37"/>
      <c r="KF63" s="37"/>
      <c r="KG63" s="37"/>
      <c r="KH63" s="37"/>
      <c r="KI63" s="37"/>
      <c r="KJ63" s="37"/>
      <c r="KK63" s="37"/>
      <c r="KL63" s="37"/>
      <c r="KM63" s="37"/>
      <c r="KN63" s="37"/>
      <c r="KO63" s="37"/>
      <c r="KP63" s="37"/>
      <c r="KQ63" s="37"/>
      <c r="KR63" s="37"/>
      <c r="KS63" s="37"/>
      <c r="KT63" s="37"/>
      <c r="KU63" s="37"/>
      <c r="KV63" s="37"/>
      <c r="KW63" s="37"/>
      <c r="KX63" s="37"/>
      <c r="KY63" s="37"/>
      <c r="KZ63" s="37"/>
      <c r="LA63" s="37"/>
      <c r="LB63" s="37"/>
      <c r="LC63" s="37"/>
      <c r="LD63" s="37"/>
      <c r="LE63" s="37"/>
      <c r="LF63" s="37"/>
      <c r="LG63" s="37"/>
      <c r="LH63" s="37"/>
      <c r="LI63" s="37"/>
      <c r="LJ63" s="37"/>
      <c r="LK63" s="37"/>
      <c r="LL63" s="37"/>
      <c r="LM63" s="37"/>
      <c r="LN63" s="37"/>
      <c r="LO63" s="37"/>
      <c r="LP63" s="37"/>
      <c r="LQ63" s="37"/>
      <c r="LR63" s="37"/>
      <c r="LS63" s="37"/>
      <c r="LT63" s="37"/>
      <c r="LU63" s="37"/>
      <c r="LV63" s="37"/>
      <c r="LW63" s="37"/>
      <c r="LX63" s="37"/>
      <c r="LY63" s="37"/>
      <c r="LZ63" s="37"/>
      <c r="MA63" s="37"/>
      <c r="MB63" s="37"/>
      <c r="MC63" s="37"/>
      <c r="MD63" s="37"/>
      <c r="ME63" s="37"/>
      <c r="MF63" s="37"/>
      <c r="MG63" s="37"/>
      <c r="MH63" s="37"/>
      <c r="MI63" s="37"/>
      <c r="MJ63" s="37"/>
      <c r="MK63" s="37"/>
      <c r="ML63" s="37"/>
      <c r="MM63" s="37"/>
      <c r="MN63" s="37"/>
      <c r="MO63" s="37"/>
      <c r="MP63" s="37"/>
      <c r="MQ63" s="37"/>
      <c r="MR63" s="37"/>
      <c r="MS63" s="37"/>
      <c r="MT63" s="37"/>
      <c r="MU63" s="37"/>
      <c r="MV63" s="37"/>
      <c r="MW63" s="37"/>
      <c r="MX63" s="37"/>
      <c r="MY63" s="37"/>
      <c r="MZ63" s="37"/>
      <c r="NA63" s="37"/>
      <c r="NB63" s="37"/>
      <c r="NC63" s="37"/>
      <c r="ND63" s="37"/>
      <c r="NE63" s="37"/>
      <c r="NF63" s="37"/>
      <c r="NG63" s="37"/>
      <c r="NH63" s="37"/>
      <c r="NI63" s="37"/>
      <c r="NJ63" s="37"/>
      <c r="NK63" s="37"/>
      <c r="NL63" s="37"/>
      <c r="NM63" s="37"/>
      <c r="NN63" s="37"/>
      <c r="NO63" s="37"/>
      <c r="NP63" s="37"/>
      <c r="NQ63" s="37"/>
      <c r="NR63" s="37"/>
      <c r="NS63" s="37"/>
      <c r="NT63" s="37"/>
      <c r="NU63" s="37"/>
      <c r="NV63" s="37"/>
      <c r="NW63" s="37"/>
      <c r="NX63" s="37"/>
      <c r="NY63" s="37"/>
      <c r="NZ63" s="37"/>
      <c r="OA63" s="37"/>
      <c r="OB63" s="37"/>
      <c r="OC63" s="37"/>
      <c r="OD63" s="37"/>
      <c r="OE63" s="37"/>
      <c r="OF63" s="37"/>
      <c r="OG63" s="37"/>
      <c r="OH63" s="37"/>
      <c r="OI63" s="37"/>
      <c r="OJ63" s="37"/>
      <c r="OK63" s="37"/>
      <c r="OL63" s="37"/>
      <c r="OM63" s="37"/>
      <c r="ON63" s="37"/>
      <c r="OO63" s="37"/>
      <c r="OP63" s="37"/>
      <c r="OQ63" s="37"/>
      <c r="OR63" s="37"/>
      <c r="OS63" s="37"/>
      <c r="OT63" s="37"/>
      <c r="OU63" s="37"/>
      <c r="OV63" s="37"/>
      <c r="OW63" s="37"/>
      <c r="OX63" s="37"/>
      <c r="OY63" s="37"/>
      <c r="OZ63" s="37"/>
      <c r="PA63" s="37"/>
      <c r="PB63" s="37"/>
      <c r="PC63" s="37"/>
      <c r="PD63" s="37"/>
      <c r="PE63" s="37"/>
      <c r="PF63" s="37"/>
      <c r="PG63" s="37"/>
      <c r="PH63" s="37"/>
      <c r="PI63" s="37"/>
      <c r="PJ63" s="37"/>
      <c r="PK63" s="37"/>
      <c r="PL63" s="37"/>
      <c r="PM63" s="37"/>
      <c r="PN63" s="37"/>
      <c r="PO63" s="37"/>
      <c r="PP63" s="37"/>
      <c r="PQ63" s="37"/>
      <c r="PR63" s="37"/>
      <c r="PS63" s="37"/>
      <c r="PT63" s="37"/>
      <c r="PU63" s="37"/>
      <c r="PV63" s="37"/>
      <c r="PW63" s="37"/>
      <c r="PX63" s="37"/>
      <c r="PY63" s="37"/>
      <c r="PZ63" s="37"/>
      <c r="QA63" s="37"/>
      <c r="QB63" s="37"/>
      <c r="QC63" s="37"/>
      <c r="QD63" s="37"/>
      <c r="QE63" s="37"/>
      <c r="QF63" s="37"/>
      <c r="QG63" s="37"/>
      <c r="QH63" s="37"/>
      <c r="QI63" s="37"/>
      <c r="QJ63" s="37"/>
      <c r="QK63" s="37"/>
      <c r="QL63" s="37"/>
      <c r="QM63" s="37"/>
      <c r="QN63" s="37"/>
      <c r="QO63" s="37"/>
      <c r="QP63" s="37"/>
      <c r="QQ63" s="37"/>
      <c r="QR63" s="37"/>
      <c r="QS63" s="37"/>
      <c r="QT63" s="37"/>
      <c r="QU63" s="37"/>
      <c r="QV63" s="37"/>
      <c r="QW63" s="37"/>
      <c r="QX63" s="37"/>
      <c r="QY63" s="37"/>
      <c r="QZ63" s="37"/>
      <c r="RA63" s="37"/>
      <c r="RB63" s="37"/>
      <c r="RC63" s="37"/>
      <c r="RD63" s="37"/>
      <c r="RE63" s="37"/>
      <c r="RF63" s="37"/>
      <c r="RG63" s="37"/>
      <c r="RH63" s="37"/>
      <c r="RI63" s="37"/>
      <c r="RJ63" s="37"/>
      <c r="RK63" s="37"/>
      <c r="RL63" s="37"/>
      <c r="RM63" s="37"/>
      <c r="RN63" s="37"/>
      <c r="RO63" s="37"/>
      <c r="RP63" s="37"/>
      <c r="RQ63" s="37"/>
      <c r="RR63" s="37"/>
      <c r="RS63" s="37"/>
      <c r="RT63" s="37"/>
      <c r="RU63" s="37"/>
      <c r="RV63" s="37"/>
      <c r="RW63" s="37"/>
      <c r="RX63" s="37"/>
      <c r="RY63" s="37"/>
      <c r="RZ63" s="37"/>
      <c r="SA63" s="37"/>
      <c r="SB63" s="37"/>
      <c r="SC63" s="37"/>
      <c r="SD63" s="37"/>
      <c r="SE63" s="37"/>
      <c r="SF63" s="37"/>
      <c r="SG63" s="37"/>
      <c r="SH63" s="37"/>
      <c r="SI63" s="37"/>
      <c r="SJ63" s="37"/>
      <c r="SK63" s="37"/>
      <c r="SL63" s="37"/>
      <c r="SM63" s="37"/>
      <c r="SN63" s="37"/>
      <c r="SO63" s="37"/>
      <c r="SP63" s="37"/>
      <c r="SQ63" s="37"/>
      <c r="SR63" s="37"/>
      <c r="SS63" s="37"/>
      <c r="ST63" s="37"/>
      <c r="SU63" s="37"/>
      <c r="SV63" s="37"/>
      <c r="SW63" s="37"/>
      <c r="SX63" s="37"/>
      <c r="SY63" s="37"/>
      <c r="SZ63" s="37"/>
      <c r="TA63" s="37"/>
      <c r="TB63" s="37"/>
      <c r="TC63" s="37"/>
      <c r="TD63" s="37"/>
      <c r="TE63" s="37"/>
      <c r="TF63" s="37"/>
      <c r="TG63" s="37"/>
      <c r="TH63" s="37"/>
      <c r="TI63" s="37"/>
      <c r="TJ63" s="37"/>
      <c r="TK63" s="37"/>
      <c r="TL63" s="37"/>
      <c r="TM63" s="37"/>
      <c r="TN63" s="37"/>
      <c r="TO63" s="37"/>
      <c r="TP63" s="37"/>
      <c r="TQ63" s="37"/>
      <c r="TR63" s="37"/>
      <c r="TS63" s="37"/>
      <c r="TT63" s="37"/>
      <c r="TU63" s="37"/>
      <c r="TV63" s="37"/>
      <c r="TW63" s="37"/>
      <c r="TX63" s="37"/>
      <c r="TY63" s="37"/>
      <c r="TZ63" s="37"/>
      <c r="UA63" s="37"/>
      <c r="UB63" s="37"/>
      <c r="UC63" s="37"/>
      <c r="UD63" s="37"/>
      <c r="UE63" s="37"/>
      <c r="UF63" s="37"/>
      <c r="UG63" s="37"/>
      <c r="UH63" s="37"/>
      <c r="UI63" s="37"/>
      <c r="UJ63" s="37"/>
      <c r="UK63" s="37"/>
      <c r="UL63" s="37"/>
      <c r="UM63" s="37"/>
      <c r="UN63" s="37"/>
      <c r="UO63" s="37"/>
      <c r="UP63" s="37"/>
      <c r="UQ63" s="37"/>
      <c r="UR63" s="37"/>
      <c r="US63" s="37"/>
      <c r="UT63" s="37"/>
      <c r="UU63" s="37"/>
      <c r="UV63" s="37"/>
      <c r="UW63" s="37"/>
      <c r="UX63" s="37"/>
      <c r="UY63" s="37"/>
      <c r="UZ63" s="37"/>
      <c r="VA63" s="37"/>
      <c r="VB63" s="37"/>
      <c r="VC63" s="37"/>
      <c r="VD63" s="37"/>
      <c r="VE63" s="37"/>
      <c r="VF63" s="37"/>
      <c r="VG63" s="37"/>
      <c r="VH63" s="37"/>
      <c r="VI63" s="37"/>
      <c r="VJ63" s="37"/>
      <c r="VK63" s="37"/>
      <c r="VL63" s="37"/>
      <c r="VM63" s="37"/>
      <c r="VN63" s="37"/>
      <c r="VO63" s="37"/>
      <c r="VP63" s="37"/>
      <c r="VQ63" s="37"/>
      <c r="VR63" s="37"/>
      <c r="VS63" s="37"/>
      <c r="VT63" s="37"/>
      <c r="VU63" s="37"/>
      <c r="VV63" s="37"/>
      <c r="VW63" s="37"/>
      <c r="VX63" s="37"/>
      <c r="VY63" s="37"/>
      <c r="VZ63" s="37"/>
      <c r="WA63" s="37"/>
      <c r="WB63" s="37"/>
      <c r="WC63" s="37"/>
      <c r="WD63" s="37"/>
      <c r="WE63" s="37"/>
      <c r="WF63" s="37"/>
      <c r="WG63" s="37"/>
      <c r="WH63" s="37"/>
      <c r="WI63" s="37"/>
      <c r="WJ63" s="37"/>
      <c r="WK63" s="37"/>
      <c r="WL63" s="37"/>
      <c r="WM63" s="37"/>
      <c r="WN63" s="37"/>
      <c r="WO63" s="37"/>
      <c r="WP63" s="37"/>
      <c r="WQ63" s="37"/>
      <c r="WR63" s="37"/>
      <c r="WS63" s="37"/>
      <c r="WT63" s="37"/>
      <c r="WU63" s="37"/>
      <c r="WV63" s="37"/>
      <c r="WW63" s="37"/>
      <c r="WX63" s="37"/>
      <c r="WY63" s="37"/>
      <c r="WZ63" s="37"/>
      <c r="XA63" s="37"/>
      <c r="XB63" s="37"/>
      <c r="XC63" s="37"/>
      <c r="XD63" s="37"/>
      <c r="XE63" s="37"/>
      <c r="XF63" s="37"/>
      <c r="XG63" s="37"/>
      <c r="XH63" s="37"/>
      <c r="XI63" s="37"/>
      <c r="XJ63" s="37"/>
      <c r="XK63" s="37"/>
      <c r="XL63" s="37"/>
      <c r="XM63" s="37"/>
      <c r="XN63" s="37"/>
      <c r="XO63" s="37"/>
      <c r="XP63" s="37"/>
      <c r="XQ63" s="37"/>
      <c r="XR63" s="37"/>
      <c r="XS63" s="37"/>
      <c r="XT63" s="37"/>
      <c r="XU63" s="37"/>
      <c r="XV63" s="37"/>
      <c r="XW63" s="37"/>
      <c r="XX63" s="37"/>
      <c r="XY63" s="37"/>
      <c r="XZ63" s="37"/>
      <c r="YA63" s="37"/>
      <c r="YB63" s="37"/>
      <c r="YC63" s="37"/>
      <c r="YD63" s="37"/>
      <c r="YE63" s="37"/>
      <c r="YF63" s="37"/>
      <c r="YG63" s="37"/>
      <c r="YH63" s="37"/>
      <c r="YI63" s="37"/>
      <c r="YJ63" s="37"/>
      <c r="YK63" s="37"/>
      <c r="YL63" s="37"/>
      <c r="YM63" s="37"/>
      <c r="YN63" s="37"/>
      <c r="YO63" s="37"/>
      <c r="YP63" s="37"/>
      <c r="YQ63" s="37"/>
      <c r="YR63" s="37"/>
      <c r="YS63" s="37"/>
      <c r="YT63" s="37"/>
      <c r="YU63" s="37"/>
      <c r="YV63" s="37"/>
      <c r="YW63" s="37"/>
      <c r="YX63" s="37"/>
      <c r="YY63" s="37"/>
      <c r="YZ63" s="37"/>
      <c r="ZA63" s="37"/>
      <c r="ZB63" s="37"/>
      <c r="ZC63" s="37"/>
      <c r="ZD63" s="37"/>
      <c r="ZE63" s="37"/>
      <c r="ZF63" s="37"/>
      <c r="ZG63" s="37"/>
      <c r="ZH63" s="37"/>
      <c r="ZI63" s="37"/>
      <c r="ZJ63" s="37"/>
      <c r="ZK63" s="37"/>
      <c r="ZL63" s="37"/>
      <c r="ZM63" s="37"/>
      <c r="ZN63" s="37"/>
      <c r="ZO63" s="37"/>
      <c r="ZP63" s="37"/>
      <c r="ZQ63" s="37"/>
      <c r="ZR63" s="37"/>
      <c r="ZS63" s="37"/>
      <c r="ZT63" s="37"/>
      <c r="ZU63" s="37"/>
      <c r="ZV63" s="37"/>
      <c r="ZW63" s="37"/>
      <c r="ZX63" s="37"/>
      <c r="ZY63" s="37"/>
      <c r="ZZ63" s="37"/>
      <c r="AAA63" s="37"/>
      <c r="AAB63" s="37"/>
      <c r="AAC63" s="37"/>
      <c r="AAD63" s="37"/>
      <c r="AAE63" s="37"/>
      <c r="AAF63" s="37"/>
      <c r="AAG63" s="37"/>
      <c r="AAH63" s="37"/>
      <c r="AAI63" s="37"/>
      <c r="AAJ63" s="37"/>
      <c r="AAK63" s="37"/>
      <c r="AAL63" s="37"/>
      <c r="AAM63" s="37"/>
      <c r="AAN63" s="37"/>
      <c r="AAO63" s="37"/>
      <c r="AAP63" s="37"/>
      <c r="AAQ63" s="37"/>
      <c r="AAR63" s="37"/>
      <c r="AAS63" s="37"/>
      <c r="AAT63" s="37"/>
      <c r="AAU63" s="37"/>
      <c r="AAV63" s="37"/>
      <c r="AAW63" s="37"/>
      <c r="AAX63" s="37"/>
      <c r="AAY63" s="37"/>
      <c r="AAZ63" s="37"/>
      <c r="ABA63" s="37"/>
      <c r="ABB63" s="37"/>
      <c r="ABC63" s="37"/>
      <c r="ABD63" s="37"/>
      <c r="ABE63" s="37"/>
      <c r="ABF63" s="37"/>
      <c r="ABG63" s="37"/>
      <c r="ABH63" s="37"/>
      <c r="ABI63" s="37"/>
      <c r="ABJ63" s="37"/>
      <c r="ABK63" s="37"/>
      <c r="ABL63" s="37"/>
      <c r="ABM63" s="37"/>
      <c r="ABN63" s="37"/>
      <c r="ABO63" s="37"/>
      <c r="ABP63" s="37"/>
      <c r="ABQ63" s="37"/>
      <c r="ABR63" s="37"/>
      <c r="ABS63" s="37"/>
      <c r="ABT63" s="37"/>
      <c r="ABU63" s="37"/>
      <c r="ABV63" s="37"/>
      <c r="ABW63" s="37"/>
      <c r="ABX63" s="37"/>
      <c r="ABY63" s="37"/>
      <c r="ABZ63" s="37"/>
      <c r="ACA63" s="37"/>
      <c r="ACB63" s="37"/>
      <c r="ACC63" s="37"/>
      <c r="ACD63" s="37"/>
      <c r="ACE63" s="37"/>
      <c r="ACF63" s="37"/>
      <c r="ACG63" s="37"/>
      <c r="ACH63" s="37"/>
      <c r="ACI63" s="37"/>
      <c r="ACJ63" s="37"/>
      <c r="ACK63" s="37"/>
      <c r="ACL63" s="37"/>
      <c r="ACM63" s="37"/>
      <c r="ACN63" s="37"/>
      <c r="ACO63" s="37"/>
      <c r="ACP63" s="37"/>
      <c r="ACQ63" s="37"/>
      <c r="ACR63" s="37"/>
      <c r="ACS63" s="37"/>
      <c r="ACT63" s="37"/>
      <c r="ACU63" s="37"/>
      <c r="ACV63" s="37"/>
      <c r="ACW63" s="37"/>
      <c r="ACX63" s="37"/>
      <c r="ACY63" s="37"/>
      <c r="ACZ63" s="37"/>
      <c r="ADA63" s="37"/>
      <c r="ADB63" s="37"/>
      <c r="ADC63" s="37"/>
      <c r="ADD63" s="37"/>
      <c r="ADE63" s="37"/>
      <c r="ADF63" s="37"/>
      <c r="ADG63" s="37"/>
      <c r="ADH63" s="37"/>
      <c r="ADI63" s="37"/>
      <c r="ADJ63" s="37"/>
      <c r="ADK63" s="37"/>
      <c r="ADL63" s="37"/>
      <c r="ADM63" s="37"/>
      <c r="ADN63" s="37"/>
      <c r="ADO63" s="37"/>
      <c r="ADP63" s="37"/>
      <c r="ADQ63" s="37"/>
      <c r="ADR63" s="37"/>
      <c r="ADS63" s="37"/>
      <c r="ADT63" s="37"/>
      <c r="ADU63" s="37"/>
      <c r="ADV63" s="37"/>
      <c r="ADW63" s="37"/>
      <c r="ADX63" s="37"/>
      <c r="ADY63" s="37"/>
      <c r="ADZ63" s="37"/>
      <c r="AEA63" s="37"/>
      <c r="AEB63" s="37"/>
      <c r="AEC63" s="37"/>
      <c r="AED63" s="37"/>
      <c r="AEE63" s="37"/>
      <c r="AEF63" s="37"/>
      <c r="AEG63" s="37"/>
      <c r="AEH63" s="37"/>
      <c r="AEI63" s="37"/>
      <c r="AEJ63" s="37"/>
      <c r="AEK63" s="37"/>
      <c r="AEL63" s="37"/>
      <c r="AEM63" s="37"/>
      <c r="AEN63" s="37"/>
      <c r="AEO63" s="37"/>
      <c r="AEP63" s="37"/>
      <c r="AEQ63" s="37"/>
      <c r="AER63" s="37"/>
      <c r="AES63" s="37"/>
      <c r="AET63" s="37"/>
      <c r="AEU63" s="37"/>
      <c r="AEV63" s="37"/>
      <c r="AEW63" s="37"/>
      <c r="AEX63" s="37"/>
      <c r="AEY63" s="37"/>
      <c r="AEZ63" s="37"/>
      <c r="AFA63" s="37"/>
      <c r="AFB63" s="37"/>
      <c r="AFC63" s="37"/>
      <c r="AFD63" s="37"/>
      <c r="AFE63" s="37"/>
      <c r="AFF63" s="37"/>
      <c r="AFG63" s="37"/>
      <c r="AFH63" s="37"/>
      <c r="AFI63" s="37"/>
      <c r="AFJ63" s="37"/>
      <c r="AFK63" s="37"/>
      <c r="AFL63" s="37"/>
      <c r="AFM63" s="37"/>
      <c r="AFN63" s="37"/>
      <c r="AFO63" s="37"/>
      <c r="AFP63" s="37"/>
      <c r="AFQ63" s="37"/>
      <c r="AFR63" s="37"/>
      <c r="AFS63" s="37"/>
      <c r="AFT63" s="37"/>
      <c r="AFU63" s="37"/>
      <c r="AFV63" s="37"/>
      <c r="AFW63" s="37"/>
      <c r="AFX63" s="37"/>
      <c r="AFY63" s="37"/>
      <c r="AFZ63" s="37"/>
      <c r="AGA63" s="37"/>
      <c r="AGB63" s="37"/>
      <c r="AGC63" s="37"/>
      <c r="AGD63" s="37"/>
      <c r="AGE63" s="37"/>
      <c r="AGF63" s="37"/>
      <c r="AGG63" s="37"/>
      <c r="AGH63" s="37"/>
      <c r="AGI63" s="37"/>
      <c r="AGJ63" s="37"/>
      <c r="AGK63" s="37"/>
      <c r="AGL63" s="37"/>
      <c r="AGM63" s="37"/>
      <c r="AGN63" s="37"/>
      <c r="AGO63" s="37"/>
      <c r="AGP63" s="37"/>
      <c r="AGQ63" s="37"/>
      <c r="AGR63" s="37"/>
      <c r="AGS63" s="37"/>
      <c r="AGT63" s="37"/>
      <c r="AGU63" s="37"/>
      <c r="AGV63" s="37"/>
      <c r="AGW63" s="37"/>
      <c r="AGX63" s="37"/>
      <c r="AGY63" s="37"/>
      <c r="AGZ63" s="37"/>
      <c r="AHA63" s="37"/>
      <c r="AHB63" s="37"/>
      <c r="AHC63" s="37"/>
      <c r="AHD63" s="37"/>
      <c r="AHE63" s="37"/>
      <c r="AHF63" s="37"/>
      <c r="AHG63" s="37"/>
      <c r="AHH63" s="37"/>
      <c r="AHI63" s="37"/>
      <c r="AHJ63" s="37"/>
      <c r="AHK63" s="37"/>
      <c r="AHL63" s="37"/>
      <c r="AHM63" s="37"/>
      <c r="AHN63" s="37"/>
      <c r="AHO63" s="37"/>
      <c r="AHP63" s="37"/>
      <c r="AHQ63" s="37"/>
      <c r="AHR63" s="37"/>
      <c r="AHS63" s="37"/>
      <c r="AHT63" s="37"/>
      <c r="AHU63" s="37"/>
      <c r="AHV63" s="37"/>
      <c r="AHW63" s="37"/>
      <c r="AHX63" s="37"/>
      <c r="AHY63" s="37"/>
    </row>
    <row r="64" spans="1:909" s="54" customFormat="1" ht="13.5" thickBot="1">
      <c r="A64" s="58" t="s">
        <v>29</v>
      </c>
      <c r="B64" s="59"/>
      <c r="C64" s="60"/>
      <c r="D64" s="60"/>
      <c r="E64" s="61"/>
      <c r="F64" s="60"/>
      <c r="G64" s="62">
        <f>SUM(G62:G63)</f>
        <v>3000</v>
      </c>
      <c r="H64" s="155"/>
      <c r="I64" s="37"/>
      <c r="J64" s="37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7"/>
      <c r="IN64" s="37"/>
      <c r="IO64" s="37"/>
      <c r="IP64" s="37"/>
      <c r="IQ64" s="37"/>
    </row>
    <row r="65" spans="1:251" s="28" customFormat="1" ht="13.5" thickBot="1">
      <c r="A65" s="55" t="s">
        <v>112</v>
      </c>
      <c r="B65" s="56"/>
      <c r="C65" s="56"/>
      <c r="D65" s="56"/>
      <c r="E65" s="57"/>
      <c r="F65" s="56"/>
      <c r="G65" s="46">
        <f>G11+G14+G19+G23+G26+G29+G37+G52+G55+G58+G61+G64</f>
        <v>128112.36</v>
      </c>
      <c r="H65" s="5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</row>
    <row r="66" spans="1:251"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2022-05-10T11:48:48Z</cp:lastPrinted>
  <dcterms:created xsi:type="dcterms:W3CDTF">2016-01-19T13:06:09Z</dcterms:created>
  <dcterms:modified xsi:type="dcterms:W3CDTF">2022-06-07T06:14:41Z</dcterms:modified>
</cp:coreProperties>
</file>