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activeTab="1"/>
  </bookViews>
  <sheets>
    <sheet name="personal" sheetId="1" r:id="rId1"/>
    <sheet name="materiale" sheetId="2" r:id="rId2"/>
    <sheet name="Foaie1" sheetId="3" r:id="rId3"/>
  </sheets>
  <definedNames>
    <definedName name="_xlnm.Print_Area" localSheetId="0">personal!$A$1:$E$39</definedName>
  </definedNames>
  <calcPr calcId="124519"/>
</workbook>
</file>

<file path=xl/calcChain.xml><?xml version="1.0" encoding="utf-8"?>
<calcChain xmlns="http://schemas.openxmlformats.org/spreadsheetml/2006/main">
  <c r="G38" i="2"/>
  <c r="G23"/>
  <c r="G58"/>
  <c r="G49"/>
  <c r="G15"/>
  <c r="G12"/>
  <c r="G55"/>
  <c r="D27" i="1"/>
  <c r="D20"/>
  <c r="D12"/>
  <c r="G52" i="2"/>
  <c r="G26"/>
  <c r="D31" i="1"/>
  <c r="G61" i="2"/>
  <c r="G29"/>
  <c r="G64"/>
  <c r="G18"/>
  <c r="D37" i="1"/>
  <c r="D16"/>
  <c r="G68" i="2" l="1"/>
  <c r="D38" i="1"/>
</calcChain>
</file>

<file path=xl/sharedStrings.xml><?xml version="1.0" encoding="utf-8"?>
<sst xmlns="http://schemas.openxmlformats.org/spreadsheetml/2006/main" count="196" uniqueCount="137">
  <si>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</si>
  <si>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</si>
  <si>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</si>
  <si>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</si>
  <si>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</si>
  <si>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</si>
  <si>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</si>
  <si>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</si>
  <si>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</si>
  <si>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</si>
  <si>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</si>
  <si>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</si>
  <si>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</si>
  <si>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</si>
  <si>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</si>
  <si>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</si>
  <si>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</si>
  <si>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</si>
  <si>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</si>
  <si>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</si>
  <si>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</si>
  <si>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</si>
  <si>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</si>
  <si>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</si>
  <si>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</si>
  <si>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</si>
  <si>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</si>
  <si>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Total 20.30.04</t>
  </si>
  <si>
    <t>alimentare card-uri salarii+plata contrib.salariati</t>
  </si>
  <si>
    <t>10.01.30</t>
  </si>
  <si>
    <t>Total 10.01.30</t>
  </si>
  <si>
    <t>chelt.telef.mobil</t>
  </si>
  <si>
    <t>ROMANIAN SECURITY SYSTEMS BUCURESTI</t>
  </si>
  <si>
    <t>RCS&amp;RDS BUCURESTI</t>
  </si>
  <si>
    <t>ELECTRICA FURNIZARE SA</t>
  </si>
  <si>
    <t>energie electrica</t>
  </si>
  <si>
    <t>taxe postale</t>
  </si>
  <si>
    <t>20.01.01</t>
  </si>
  <si>
    <t>DOSTRAP CLEAN SRL BRAILA</t>
  </si>
  <si>
    <t>servicii curatenie</t>
  </si>
  <si>
    <t>mentenanta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</si>
  <si>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</si>
  <si>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</si>
  <si>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</si>
  <si>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</si>
  <si>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</si>
  <si>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</si>
  <si>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</si>
  <si>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</si>
  <si>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</si>
  <si>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</si>
  <si>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</si>
  <si>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</si>
  <si>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</si>
  <si>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</si>
  <si>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</si>
  <si>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</si>
  <si>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chelt.telef.fix</t>
  </si>
  <si>
    <t>20.01.05</t>
  </si>
  <si>
    <t>Total 20.01.05</t>
  </si>
  <si>
    <t>20.03.03</t>
  </si>
  <si>
    <t>Total 20.30.03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</si>
  <si>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</si>
  <si>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</si>
  <si>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</si>
  <si>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</si>
  <si>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</si>
  <si>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</si>
  <si>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20.01.01</t>
  </si>
  <si>
    <t>Subtotal 20.01.03</t>
  </si>
  <si>
    <t>Subtotal 20.01.04</t>
  </si>
  <si>
    <t>Subtotal 20.01.08</t>
  </si>
  <si>
    <t>Subtotal 20.01.30</t>
  </si>
  <si>
    <t>Subtotal 20.30.03</t>
  </si>
  <si>
    <t>Subtotal 20.30.04</t>
  </si>
  <si>
    <t>20.01.02</t>
  </si>
  <si>
    <t>Total 20.01.02</t>
  </si>
  <si>
    <t>RTC PROFFICE EXPERIENCE SA BUCURESTI</t>
  </si>
  <si>
    <t>SOBIS SOLUTIONS SRL SIBIU</t>
  </si>
  <si>
    <t>asistenta soft</t>
  </si>
  <si>
    <t>Total  20.01.01</t>
  </si>
  <si>
    <t>Subtotal 20.01.02</t>
  </si>
  <si>
    <t>Subtotal 20.01.06</t>
  </si>
  <si>
    <t>Total 20.01.06</t>
  </si>
  <si>
    <t>20.01.06</t>
  </si>
  <si>
    <t>monitorizare</t>
  </si>
  <si>
    <t>paza</t>
  </si>
  <si>
    <t>I.T.M. BRAILA</t>
  </si>
  <si>
    <t>CEC</t>
  </si>
  <si>
    <t>chelt.materiale numerar</t>
  </si>
  <si>
    <t>Subtotal 20.01.05</t>
  </si>
  <si>
    <t>abonament cablu tv</t>
  </si>
  <si>
    <t>materiale pentru curatenie</t>
  </si>
  <si>
    <t>alimentare card-uri+plata contrib.salariati-ind.conc.medical</t>
  </si>
  <si>
    <t>Total 20.05.30</t>
  </si>
  <si>
    <t>20.05.30</t>
  </si>
  <si>
    <t>Subtotal 20.05.30</t>
  </si>
  <si>
    <t>ORANGE ROMANIA SA</t>
  </si>
  <si>
    <t>10.01.13</t>
  </si>
  <si>
    <t>Total 10.01.13</t>
  </si>
  <si>
    <t>Total 20.06.01</t>
  </si>
  <si>
    <t>MIN TRANS SERVICE SRL</t>
  </si>
  <si>
    <t>10.02.06</t>
  </si>
  <si>
    <t>Total 10.02.06</t>
  </si>
  <si>
    <t>vouchere de vacanta</t>
  </si>
  <si>
    <t>Subtotal 10.01.13</t>
  </si>
  <si>
    <t>Subtotal 10.02.06</t>
  </si>
  <si>
    <t>Subtotal 20.06.01</t>
  </si>
  <si>
    <t>20.06.01</t>
  </si>
  <si>
    <t>ROMPETROL SRL</t>
  </si>
  <si>
    <t>bonuri val.carburanti auto</t>
  </si>
  <si>
    <t>20.30.30</t>
  </si>
  <si>
    <t>Total 20.30.30</t>
  </si>
  <si>
    <t>ind.CM numerar</t>
  </si>
  <si>
    <t>ECO SA BRAILA</t>
  </si>
  <si>
    <t>hartie copiator</t>
  </si>
  <si>
    <t>20.14</t>
  </si>
  <si>
    <t>SCRA TRADING SRL BRAILA</t>
  </si>
  <si>
    <t>cv apa minerala</t>
  </si>
  <si>
    <t>Total 20.14</t>
  </si>
  <si>
    <t>reparatie auto</t>
  </si>
  <si>
    <t>Subtotal 20.30.30</t>
  </si>
  <si>
    <t>perioada: 01.08- 31.08.2022</t>
  </si>
  <si>
    <t>Subtotal 20.14</t>
  </si>
  <si>
    <t>Total august 2022</t>
  </si>
  <si>
    <t>august</t>
  </si>
  <si>
    <t>chelt.comune paza</t>
  </si>
  <si>
    <t>perioada: 01.08 - 31.08.2022</t>
  </si>
  <si>
    <t>SELADO COM SRL BRAILA</t>
  </si>
  <si>
    <t>plicuri personalizate</t>
  </si>
  <si>
    <t>SPECTRUM SRL BRAILA</t>
  </si>
  <si>
    <t>rechizite</t>
  </si>
  <si>
    <t>fc.prof.nr.568</t>
  </si>
  <si>
    <t>CUP DUNAREA BRAILA</t>
  </si>
  <si>
    <t>apa-canal</t>
  </si>
  <si>
    <t>FV</t>
  </si>
  <si>
    <t>restituit sold neutilizat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</si>
</sst>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73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4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5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0" fontId="5" fillId="0" borderId="28" xfId="0" applyFont="1" applyBorder="1"/>
    <xf numFmtId="2" fontId="0" fillId="0" borderId="23" xfId="0" applyNumberFormat="1" applyFont="1" applyBorder="1"/>
    <xf numFmtId="0" fontId="0" fillId="0" borderId="30" xfId="0" applyBorder="1"/>
    <xf numFmtId="0" fontId="0" fillId="0" borderId="30" xfId="0" applyBorder="1" applyAlignment="1">
      <alignment horizontal="center"/>
    </xf>
    <xf numFmtId="165" fontId="0" fillId="0" borderId="30" xfId="0" applyNumberFormat="1" applyFont="1" applyBorder="1"/>
    <xf numFmtId="0" fontId="0" fillId="0" borderId="31" xfId="0" applyBorder="1"/>
    <xf numFmtId="0" fontId="0" fillId="0" borderId="23" xfId="0" applyFont="1" applyBorder="1"/>
    <xf numFmtId="165" fontId="0" fillId="0" borderId="23" xfId="0" applyNumberFormat="1" applyFont="1" applyBorder="1"/>
    <xf numFmtId="0" fontId="0" fillId="0" borderId="31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0" fillId="0" borderId="31" xfId="0" applyBorder="1" applyAlignment="1">
      <alignment horizontal="center"/>
    </xf>
    <xf numFmtId="3" fontId="0" fillId="0" borderId="4" xfId="0" applyNumberFormat="1" applyBorder="1"/>
    <xf numFmtId="2" fontId="0" fillId="0" borderId="20" xfId="0" applyNumberFormat="1" applyFont="1" applyBorder="1"/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7" xfId="0" applyFont="1" applyBorder="1" applyAlignment="1">
      <alignment horizontal="center"/>
    </xf>
    <xf numFmtId="165" fontId="0" fillId="0" borderId="27" xfId="0" applyNumberFormat="1" applyFont="1" applyBorder="1"/>
    <xf numFmtId="3" fontId="0" fillId="0" borderId="27" xfId="0" applyNumberFormat="1" applyFont="1" applyBorder="1"/>
    <xf numFmtId="4" fontId="0" fillId="0" borderId="1" xfId="0" applyNumberFormat="1" applyFont="1" applyBorder="1" applyAlignment="1">
      <alignment horizontal="right"/>
    </xf>
    <xf numFmtId="0" fontId="0" fillId="0" borderId="33" xfId="0" applyFont="1" applyBorder="1" applyAlignment="1">
      <alignment horizontal="left"/>
    </xf>
    <xf numFmtId="0" fontId="0" fillId="0" borderId="30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0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2" fontId="5" fillId="0" borderId="20" xfId="0" applyNumberFormat="1" applyFont="1" applyBorder="1" applyAlignment="1">
      <alignment horizontal="center"/>
    </xf>
    <xf numFmtId="0" fontId="5" fillId="0" borderId="6" xfId="0" applyFont="1" applyBorder="1"/>
    <xf numFmtId="0" fontId="0" fillId="0" borderId="34" xfId="0" applyFont="1" applyBorder="1" applyAlignment="1">
      <alignment horizontal="center"/>
    </xf>
    <xf numFmtId="0" fontId="0" fillId="0" borderId="8" xfId="0" applyFont="1" applyBorder="1"/>
    <xf numFmtId="3" fontId="0" fillId="0" borderId="8" xfId="0" applyNumberFormat="1" applyFont="1" applyBorder="1"/>
    <xf numFmtId="1" fontId="0" fillId="0" borderId="29" xfId="0" applyNumberFormat="1" applyBorder="1" applyAlignment="1">
      <alignment horizontal="center"/>
    </xf>
    <xf numFmtId="0" fontId="5" fillId="0" borderId="31" xfId="0" applyFont="1" applyBorder="1"/>
    <xf numFmtId="0" fontId="0" fillId="0" borderId="35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2" fontId="0" fillId="0" borderId="34" xfId="0" applyNumberFormat="1" applyFont="1" applyBorder="1"/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3" fontId="0" fillId="0" borderId="23" xfId="0" applyNumberFormat="1" applyBorder="1"/>
    <xf numFmtId="0" fontId="0" fillId="0" borderId="23" xfId="0" applyFill="1" applyBorder="1" applyAlignment="1">
      <alignment horizontal="center"/>
    </xf>
    <xf numFmtId="0" fontId="0" fillId="0" borderId="23" xfId="0" applyFill="1" applyBorder="1"/>
    <xf numFmtId="2" fontId="0" fillId="0" borderId="23" xfId="0" applyNumberFormat="1" applyBorder="1"/>
    <xf numFmtId="0" fontId="6" fillId="0" borderId="23" xfId="0" applyFont="1" applyBorder="1" applyAlignment="1">
      <alignment horizontal="left"/>
    </xf>
    <xf numFmtId="0" fontId="0" fillId="0" borderId="39" xfId="0" applyBorder="1"/>
    <xf numFmtId="0" fontId="0" fillId="0" borderId="23" xfId="0" applyBorder="1" applyAlignment="1">
      <alignment horizontal="left" wrapText="1"/>
    </xf>
    <xf numFmtId="0" fontId="5" fillId="0" borderId="30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2" fontId="0" fillId="0" borderId="30" xfId="0" applyNumberFormat="1" applyFont="1" applyBorder="1" applyAlignment="1">
      <alignment horizontal="right"/>
    </xf>
    <xf numFmtId="0" fontId="0" fillId="0" borderId="23" xfId="0" applyBorder="1" applyAlignment="1">
      <alignment horizontal="center" wrapText="1"/>
    </xf>
    <xf numFmtId="2" fontId="0" fillId="0" borderId="31" xfId="0" applyNumberFormat="1" applyFont="1" applyBorder="1" applyAlignment="1">
      <alignment horizontal="right"/>
    </xf>
    <xf numFmtId="2" fontId="0" fillId="0" borderId="36" xfId="0" applyNumberFormat="1" applyFont="1" applyBorder="1"/>
    <xf numFmtId="2" fontId="0" fillId="0" borderId="32" xfId="0" applyNumberFormat="1" applyFont="1" applyBorder="1"/>
    <xf numFmtId="0" fontId="0" fillId="0" borderId="29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4" xfId="0" applyFont="1" applyBorder="1"/>
    <xf numFmtId="3" fontId="0" fillId="0" borderId="4" xfId="0" applyNumberFormat="1" applyFont="1" applyBorder="1"/>
    <xf numFmtId="1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0" fontId="5" fillId="0" borderId="30" xfId="0" applyFont="1" applyBorder="1"/>
    <xf numFmtId="165" fontId="0" fillId="0" borderId="31" xfId="0" applyNumberFormat="1" applyFont="1" applyBorder="1"/>
    <xf numFmtId="0" fontId="0" fillId="0" borderId="27" xfId="0" applyBorder="1"/>
    <xf numFmtId="165" fontId="0" fillId="0" borderId="22" xfId="0" applyNumberFormat="1" applyFont="1" applyBorder="1"/>
    <xf numFmtId="2" fontId="0" fillId="0" borderId="8" xfId="0" applyNumberFormat="1" applyBorder="1" applyAlignment="1">
      <alignment horizontal="right"/>
    </xf>
    <xf numFmtId="2" fontId="0" fillId="0" borderId="31" xfId="0" applyNumberFormat="1" applyFont="1" applyBorder="1"/>
    <xf numFmtId="2" fontId="0" fillId="0" borderId="30" xfId="0" applyNumberFormat="1" applyFont="1" applyBorder="1"/>
    <xf numFmtId="0" fontId="5" fillId="0" borderId="40" xfId="0" applyFont="1" applyBorder="1" applyAlignment="1">
      <alignment horizontal="right"/>
    </xf>
    <xf numFmtId="3" fontId="0" fillId="0" borderId="41" xfId="0" applyNumberFormat="1" applyFont="1" applyBorder="1"/>
    <xf numFmtId="0" fontId="0" fillId="0" borderId="30" xfId="0" applyFont="1" applyBorder="1"/>
    <xf numFmtId="3" fontId="0" fillId="0" borderId="30" xfId="0" applyNumberFormat="1" applyFont="1" applyBorder="1"/>
    <xf numFmtId="49" fontId="5" fillId="0" borderId="23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3" fontId="0" fillId="0" borderId="8" xfId="0" applyNumberFormat="1" applyBorder="1"/>
    <xf numFmtId="0" fontId="0" fillId="0" borderId="42" xfId="0" applyBorder="1" applyAlignment="1">
      <alignment horizontal="left"/>
    </xf>
    <xf numFmtId="49" fontId="5" fillId="0" borderId="43" xfId="0" applyNumberFormat="1" applyFont="1" applyBorder="1" applyAlignment="1">
      <alignment horizontal="left"/>
    </xf>
    <xf numFmtId="49" fontId="0" fillId="0" borderId="23" xfId="0" applyNumberFormat="1" applyBorder="1" applyAlignment="1">
      <alignment horizontal="left"/>
    </xf>
    <xf numFmtId="14" fontId="0" fillId="0" borderId="23" xfId="0" applyNumberFormat="1" applyBorder="1" applyAlignment="1">
      <alignment horizontal="center"/>
    </xf>
    <xf numFmtId="0" fontId="5" fillId="0" borderId="23" xfId="0" applyFont="1" applyBorder="1" applyAlignment="1">
      <alignment horizontal="right"/>
    </xf>
    <xf numFmtId="0" fontId="0" fillId="0" borderId="44" xfId="0" applyBorder="1"/>
    <xf numFmtId="14" fontId="0" fillId="0" borderId="45" xfId="0" applyNumberForma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2" fontId="0" fillId="0" borderId="10" xfId="0" applyNumberFormat="1" applyBorder="1"/>
    <xf numFmtId="0" fontId="0" fillId="0" borderId="46" xfId="0" applyFont="1" applyBorder="1"/>
    <xf numFmtId="0" fontId="5" fillId="0" borderId="34" xfId="0" applyFont="1" applyBorder="1"/>
    <xf numFmtId="0" fontId="0" fillId="0" borderId="46" xfId="0" applyFont="1" applyBorder="1" applyAlignment="1">
      <alignment horizontal="center"/>
    </xf>
    <xf numFmtId="2" fontId="0" fillId="0" borderId="46" xfId="0" applyNumberFormat="1" applyFont="1" applyBorder="1"/>
    <xf numFmtId="3" fontId="0" fillId="0" borderId="46" xfId="0" applyNumberFormat="1" applyFont="1" applyBorder="1"/>
    <xf numFmtId="2" fontId="0" fillId="0" borderId="34" xfId="0" applyNumberFormat="1" applyBorder="1" applyAlignment="1">
      <alignment horizontal="right"/>
    </xf>
    <xf numFmtId="0" fontId="0" fillId="0" borderId="31" xfId="0" applyFont="1" applyBorder="1" applyAlignment="1">
      <alignment horizontal="center" wrapText="1"/>
    </xf>
    <xf numFmtId="0" fontId="0" fillId="0" borderId="31" xfId="0" applyBorder="1" applyAlignment="1">
      <alignment horizontal="left" wrapText="1"/>
    </xf>
    <xf numFmtId="0" fontId="0" fillId="0" borderId="31" xfId="0" applyBorder="1" applyAlignment="1">
      <alignment horizontal="left"/>
    </xf>
    <xf numFmtId="0" fontId="0" fillId="0" borderId="47" xfId="0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Border="1"/>
    <xf numFmtId="0" fontId="5" fillId="0" borderId="48" xfId="0" applyFont="1" applyBorder="1" applyAlignment="1">
      <alignment horizontal="right"/>
    </xf>
    <xf numFmtId="0" fontId="0" fillId="0" borderId="23" xfId="0" applyFont="1" applyBorder="1" applyAlignment="1">
      <alignment horizontal="left"/>
    </xf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D31" sqref="D31"/>
    </sheetView>
  </sheetViews>
  <sheetFormatPr defaultRowHeight="12.75"/>
  <cols>
    <col min="1" max="1" width="20.28515625" customWidth="1"/>
    <col min="2" max="2" width="9.140625" style="11"/>
    <col min="3" max="3" width="6.5703125" style="11" customWidth="1"/>
    <col min="4" max="4" width="15.28515625" customWidth="1"/>
    <col min="5" max="5" width="49.85546875" customWidth="1"/>
  </cols>
  <sheetData>
    <row r="1" spans="1:6">
      <c r="A1" s="1" t="s">
        <v>7</v>
      </c>
      <c r="B1" s="28"/>
      <c r="C1" s="28"/>
      <c r="D1" s="1"/>
    </row>
    <row r="3" spans="1:6">
      <c r="A3" s="1" t="s">
        <v>9</v>
      </c>
      <c r="B3" s="28"/>
      <c r="C3" s="28"/>
      <c r="D3" s="1"/>
      <c r="E3" s="1"/>
    </row>
    <row r="4" spans="1:6">
      <c r="A4" s="1" t="s">
        <v>10</v>
      </c>
      <c r="B4" s="28"/>
      <c r="C4" s="28"/>
      <c r="D4" s="1"/>
      <c r="F4" s="2"/>
    </row>
    <row r="5" spans="1:6">
      <c r="A5" s="1"/>
      <c r="B5" s="28"/>
      <c r="C5" s="28"/>
      <c r="D5" s="1"/>
      <c r="F5" s="2"/>
    </row>
    <row r="6" spans="1:6">
      <c r="A6" s="1"/>
      <c r="B6" s="28" t="s">
        <v>127</v>
      </c>
      <c r="C6" s="28"/>
      <c r="D6" s="12"/>
      <c r="E6" s="12"/>
      <c r="F6" s="2"/>
    </row>
    <row r="7" spans="1:6">
      <c r="B7" s="28"/>
      <c r="C7" s="28"/>
      <c r="D7" s="1"/>
    </row>
    <row r="8" spans="1:6" s="11" customFormat="1">
      <c r="A8" s="6" t="s">
        <v>4</v>
      </c>
      <c r="B8" s="6" t="s">
        <v>0</v>
      </c>
      <c r="C8" s="6" t="s">
        <v>1</v>
      </c>
      <c r="D8" s="6" t="s">
        <v>2</v>
      </c>
      <c r="E8" s="6" t="s">
        <v>3</v>
      </c>
    </row>
    <row r="9" spans="1:6" s="83" customFormat="1">
      <c r="A9" s="82" t="s">
        <v>62</v>
      </c>
      <c r="B9" s="82"/>
      <c r="C9" s="82"/>
      <c r="D9" s="89">
        <v>1742034</v>
      </c>
      <c r="E9" s="82"/>
    </row>
    <row r="10" spans="1:6">
      <c r="A10" s="7" t="s">
        <v>5</v>
      </c>
      <c r="B10" s="10" t="s">
        <v>125</v>
      </c>
      <c r="C10" s="10">
        <v>11</v>
      </c>
      <c r="D10" s="8">
        <v>243610</v>
      </c>
      <c r="E10" s="4" t="s">
        <v>28</v>
      </c>
    </row>
    <row r="11" spans="1:6">
      <c r="A11" s="7"/>
      <c r="B11" s="10" t="s">
        <v>125</v>
      </c>
      <c r="C11" s="10">
        <v>12</v>
      </c>
      <c r="D11" s="8">
        <v>3735</v>
      </c>
      <c r="E11" s="4" t="s">
        <v>8</v>
      </c>
    </row>
    <row r="12" spans="1:6" ht="13.5" thickBot="1">
      <c r="A12" s="37" t="s">
        <v>6</v>
      </c>
      <c r="B12" s="38"/>
      <c r="C12" s="30"/>
      <c r="D12" s="31">
        <f>SUM(D9:D11)</f>
        <v>1989379</v>
      </c>
      <c r="E12" s="29"/>
    </row>
    <row r="13" spans="1:6">
      <c r="A13" s="85" t="s">
        <v>63</v>
      </c>
      <c r="B13" s="84"/>
      <c r="C13" s="35"/>
      <c r="D13" s="36">
        <v>223828</v>
      </c>
      <c r="E13" s="34"/>
    </row>
    <row r="14" spans="1:6">
      <c r="A14" s="24" t="s">
        <v>49</v>
      </c>
      <c r="B14" s="10" t="s">
        <v>125</v>
      </c>
      <c r="C14" s="10">
        <v>11</v>
      </c>
      <c r="D14" s="70">
        <v>32090</v>
      </c>
      <c r="E14" s="47" t="s">
        <v>51</v>
      </c>
    </row>
    <row r="15" spans="1:6">
      <c r="A15" s="69"/>
      <c r="B15" s="10" t="s">
        <v>125</v>
      </c>
      <c r="C15" s="10">
        <v>12</v>
      </c>
      <c r="D15" s="70">
        <v>529</v>
      </c>
      <c r="E15" s="68" t="s">
        <v>52</v>
      </c>
    </row>
    <row r="16" spans="1:6" ht="13.5" thickBot="1">
      <c r="A16" s="27" t="s">
        <v>50</v>
      </c>
      <c r="B16" s="25"/>
      <c r="C16" s="25"/>
      <c r="D16" s="33">
        <f>SUM(D13:D15)</f>
        <v>256447</v>
      </c>
      <c r="E16" s="22"/>
    </row>
    <row r="17" spans="1:5">
      <c r="A17" s="85" t="s">
        <v>64</v>
      </c>
      <c r="B17" s="55"/>
      <c r="C17" s="35"/>
      <c r="D17" s="36">
        <v>214155</v>
      </c>
      <c r="E17" s="34"/>
    </row>
    <row r="18" spans="1:5">
      <c r="A18" s="132" t="s">
        <v>44</v>
      </c>
      <c r="B18" s="19" t="s">
        <v>125</v>
      </c>
      <c r="C18" s="19">
        <v>11</v>
      </c>
      <c r="D18" s="133">
        <v>29958</v>
      </c>
      <c r="E18" s="68" t="s">
        <v>45</v>
      </c>
    </row>
    <row r="19" spans="1:5">
      <c r="A19" s="47"/>
      <c r="B19" s="46" t="s">
        <v>125</v>
      </c>
      <c r="C19" s="46">
        <v>12</v>
      </c>
      <c r="D19" s="70">
        <v>407</v>
      </c>
      <c r="E19" s="47" t="s">
        <v>47</v>
      </c>
    </row>
    <row r="20" spans="1:5" ht="13.5" thickBot="1">
      <c r="A20" s="134" t="s">
        <v>46</v>
      </c>
      <c r="B20" s="40"/>
      <c r="C20" s="40"/>
      <c r="D20" s="135">
        <f>SUM(D17:D19)</f>
        <v>244520</v>
      </c>
      <c r="E20" s="42"/>
    </row>
    <row r="21" spans="1:5">
      <c r="A21" s="85" t="s">
        <v>105</v>
      </c>
      <c r="B21" s="66"/>
      <c r="C21" s="66"/>
      <c r="D21" s="67">
        <v>500</v>
      </c>
      <c r="E21" s="65"/>
    </row>
    <row r="22" spans="1:5">
      <c r="A22" s="143" t="s">
        <v>98</v>
      </c>
      <c r="B22" s="46"/>
      <c r="C22" s="46"/>
      <c r="D22" s="70"/>
      <c r="E22" s="47"/>
    </row>
    <row r="23" spans="1:5" ht="13.5" thickBot="1">
      <c r="A23" s="134" t="s">
        <v>99</v>
      </c>
      <c r="B23" s="40"/>
      <c r="C23" s="40"/>
      <c r="D23" s="135">
        <v>500</v>
      </c>
      <c r="E23" s="42"/>
    </row>
    <row r="24" spans="1:5">
      <c r="A24" s="144" t="s">
        <v>65</v>
      </c>
      <c r="B24" s="55"/>
      <c r="C24" s="35"/>
      <c r="D24" s="36">
        <v>84609</v>
      </c>
      <c r="E24" s="34"/>
    </row>
    <row r="25" spans="1:5">
      <c r="A25" s="132" t="s">
        <v>53</v>
      </c>
      <c r="B25" s="19" t="s">
        <v>125</v>
      </c>
      <c r="C25" s="19">
        <v>11</v>
      </c>
      <c r="D25" s="133">
        <v>10886</v>
      </c>
      <c r="E25" s="68" t="s">
        <v>54</v>
      </c>
    </row>
    <row r="26" spans="1:5">
      <c r="A26" s="47"/>
      <c r="B26" s="46" t="s">
        <v>125</v>
      </c>
      <c r="C26" s="46">
        <v>12</v>
      </c>
      <c r="D26" s="70">
        <v>348</v>
      </c>
      <c r="E26" s="47" t="s">
        <v>55</v>
      </c>
    </row>
    <row r="27" spans="1:5" s="32" customFormat="1" ht="13.5" thickBot="1">
      <c r="A27" s="22" t="s">
        <v>56</v>
      </c>
      <c r="B27" s="25"/>
      <c r="C27" s="25"/>
      <c r="D27" s="33">
        <f>SUM(D24:D26)</f>
        <v>95843</v>
      </c>
      <c r="E27" s="22"/>
    </row>
    <row r="28" spans="1:5" s="32" customFormat="1">
      <c r="A28" s="85" t="s">
        <v>66</v>
      </c>
      <c r="B28" s="55"/>
      <c r="C28" s="35"/>
      <c r="D28" s="36">
        <v>65624</v>
      </c>
      <c r="E28" s="34"/>
    </row>
    <row r="29" spans="1:5" s="32" customFormat="1">
      <c r="A29" s="24" t="s">
        <v>29</v>
      </c>
      <c r="B29" s="19" t="s">
        <v>125</v>
      </c>
      <c r="C29" s="19">
        <v>11</v>
      </c>
      <c r="D29" s="133">
        <v>10746</v>
      </c>
      <c r="E29" s="47" t="s">
        <v>93</v>
      </c>
    </row>
    <row r="30" spans="1:5" s="32" customFormat="1">
      <c r="A30" s="132"/>
      <c r="B30" s="46" t="s">
        <v>125</v>
      </c>
      <c r="C30" s="46">
        <v>12</v>
      </c>
      <c r="D30" s="70">
        <v>1067</v>
      </c>
      <c r="E30" s="68" t="s">
        <v>113</v>
      </c>
    </row>
    <row r="31" spans="1:5" s="32" customFormat="1" ht="13.5" thickBot="1">
      <c r="A31" s="22" t="s">
        <v>30</v>
      </c>
      <c r="B31" s="25"/>
      <c r="C31" s="25"/>
      <c r="D31" s="33">
        <f>SUM(D28:D30)</f>
        <v>77437</v>
      </c>
      <c r="E31" s="22"/>
    </row>
    <row r="32" spans="1:5" s="32" customFormat="1">
      <c r="A32" s="146" t="s">
        <v>106</v>
      </c>
      <c r="B32" s="35"/>
      <c r="C32" s="35"/>
      <c r="D32" s="36">
        <v>58000</v>
      </c>
      <c r="E32" s="34"/>
    </row>
    <row r="33" spans="1:5" s="32" customFormat="1">
      <c r="A33" s="147" t="s">
        <v>102</v>
      </c>
      <c r="B33" s="46"/>
      <c r="C33" s="46"/>
      <c r="D33" s="70"/>
      <c r="E33" s="47" t="s">
        <v>104</v>
      </c>
    </row>
    <row r="34" spans="1:5" s="32" customFormat="1" ht="13.5" thickBot="1">
      <c r="A34" s="22" t="s">
        <v>103</v>
      </c>
      <c r="B34" s="25"/>
      <c r="C34" s="25"/>
      <c r="D34" s="33">
        <v>58000</v>
      </c>
      <c r="E34" s="22"/>
    </row>
    <row r="35" spans="1:5" s="32" customFormat="1">
      <c r="A35" s="144" t="s">
        <v>67</v>
      </c>
      <c r="B35" s="55"/>
      <c r="C35" s="35"/>
      <c r="D35" s="36">
        <v>51946</v>
      </c>
      <c r="E35" s="34"/>
    </row>
    <row r="36" spans="1:5">
      <c r="A36" s="9" t="s">
        <v>43</v>
      </c>
      <c r="B36" s="10" t="s">
        <v>125</v>
      </c>
      <c r="C36" s="57">
        <v>11</v>
      </c>
      <c r="D36" s="70">
        <v>7357</v>
      </c>
      <c r="E36" s="47" t="s">
        <v>42</v>
      </c>
    </row>
    <row r="37" spans="1:5" ht="13.5" thickBot="1">
      <c r="A37" s="29" t="s">
        <v>41</v>
      </c>
      <c r="B37" s="43"/>
      <c r="C37" s="86"/>
      <c r="D37" s="87">
        <f>SUM(D35:D36)</f>
        <v>59303</v>
      </c>
      <c r="E37" s="88"/>
    </row>
    <row r="38" spans="1:5" ht="13.5" thickBot="1">
      <c r="A38" s="39" t="s">
        <v>124</v>
      </c>
      <c r="B38" s="40"/>
      <c r="C38" s="40"/>
      <c r="D38" s="41">
        <f>D12+D16+D20+D23+D27+D31+D34+D37</f>
        <v>2781429</v>
      </c>
      <c r="E38" s="42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Y69"/>
  <sheetViews>
    <sheetView tabSelected="1" topLeftCell="A31" workbookViewId="0">
      <selection activeCell="E48" sqref="E48"/>
    </sheetView>
  </sheetViews>
  <sheetFormatPr defaultRowHeight="12.75"/>
  <cols>
    <col min="1" max="1" width="20.7109375" customWidth="1"/>
    <col min="2" max="2" width="12.140625" style="11" customWidth="1"/>
    <col min="3" max="3" width="11.42578125" style="11" customWidth="1"/>
    <col min="4" max="4" width="13.28515625" style="11" customWidth="1"/>
    <col min="5" max="5" width="42.5703125" customWidth="1"/>
    <col min="6" max="6" width="15.5703125" style="11" customWidth="1"/>
    <col min="7" max="7" width="13.42578125" style="21" customWidth="1"/>
    <col min="8" max="8" width="34.28515625" customWidth="1"/>
  </cols>
  <sheetData>
    <row r="1" spans="1:10">
      <c r="A1" s="172" t="s">
        <v>7</v>
      </c>
      <c r="B1" s="172"/>
      <c r="C1" s="172"/>
      <c r="D1" s="172"/>
      <c r="E1" s="172"/>
      <c r="F1" s="172"/>
      <c r="G1" s="172"/>
      <c r="H1" s="1"/>
    </row>
    <row r="3" spans="1:10">
      <c r="A3" s="172" t="s">
        <v>9</v>
      </c>
      <c r="B3" s="172"/>
      <c r="C3" s="172"/>
      <c r="D3" s="172"/>
      <c r="E3" s="172"/>
      <c r="F3" s="172"/>
      <c r="G3" s="172"/>
      <c r="H3" s="1"/>
      <c r="I3" s="1"/>
    </row>
    <row r="4" spans="1:10">
      <c r="A4" s="172" t="s">
        <v>11</v>
      </c>
      <c r="B4" s="172"/>
      <c r="C4" s="172"/>
      <c r="D4" s="172"/>
      <c r="E4" s="172"/>
      <c r="F4" s="172"/>
      <c r="G4" s="172"/>
      <c r="H4" s="1"/>
      <c r="J4" s="2"/>
    </row>
    <row r="5" spans="1:10">
      <c r="A5" s="172" t="s">
        <v>122</v>
      </c>
      <c r="B5" s="172"/>
      <c r="C5" s="172"/>
      <c r="D5" s="172"/>
      <c r="E5" s="172"/>
      <c r="F5" s="172"/>
      <c r="G5" s="172"/>
    </row>
    <row r="7" spans="1:10" s="54" customFormat="1" ht="51.75" thickBot="1">
      <c r="A7" s="53" t="s">
        <v>4</v>
      </c>
      <c r="B7" s="53" t="s">
        <v>0</v>
      </c>
      <c r="C7" s="53" t="s">
        <v>12</v>
      </c>
      <c r="D7" s="98" t="s">
        <v>13</v>
      </c>
      <c r="E7" s="98" t="s">
        <v>14</v>
      </c>
      <c r="F7" s="98" t="s">
        <v>15</v>
      </c>
      <c r="G7" s="99" t="s">
        <v>2</v>
      </c>
      <c r="H7" s="53" t="s">
        <v>3</v>
      </c>
    </row>
    <row r="8" spans="1:10" s="55" customFormat="1">
      <c r="A8" s="95" t="s">
        <v>68</v>
      </c>
      <c r="B8" s="96"/>
      <c r="C8" s="96"/>
      <c r="D8" s="97"/>
      <c r="E8" s="97"/>
      <c r="F8" s="97"/>
      <c r="G8" s="136">
        <v>9151.18</v>
      </c>
      <c r="H8" s="96"/>
    </row>
    <row r="9" spans="1:10" s="56" customFormat="1">
      <c r="A9" s="72" t="s">
        <v>37</v>
      </c>
      <c r="B9" s="46" t="s">
        <v>125</v>
      </c>
      <c r="C9" s="57">
        <v>30</v>
      </c>
      <c r="D9" s="58">
        <v>883</v>
      </c>
      <c r="E9" s="117" t="s">
        <v>128</v>
      </c>
      <c r="F9" s="58">
        <v>3</v>
      </c>
      <c r="G9" s="130">
        <v>309.39999999999998</v>
      </c>
      <c r="H9" s="48" t="s">
        <v>129</v>
      </c>
    </row>
    <row r="10" spans="1:10" s="56" customFormat="1">
      <c r="A10" s="47"/>
      <c r="B10" s="46" t="s">
        <v>125</v>
      </c>
      <c r="C10" s="57">
        <v>30</v>
      </c>
      <c r="D10" s="58">
        <v>884</v>
      </c>
      <c r="E10" s="117" t="s">
        <v>130</v>
      </c>
      <c r="F10" s="58">
        <v>36</v>
      </c>
      <c r="G10" s="59">
        <v>1037.68</v>
      </c>
      <c r="H10" s="48" t="s">
        <v>131</v>
      </c>
    </row>
    <row r="11" spans="1:10" s="56" customFormat="1">
      <c r="A11" s="68"/>
      <c r="B11" s="73" t="s">
        <v>125</v>
      </c>
      <c r="C11" s="71">
        <v>30</v>
      </c>
      <c r="D11" s="162">
        <v>881</v>
      </c>
      <c r="E11" s="163" t="s">
        <v>77</v>
      </c>
      <c r="F11" s="162">
        <v>634517</v>
      </c>
      <c r="G11" s="122">
        <v>714.01</v>
      </c>
      <c r="H11" s="164" t="s">
        <v>115</v>
      </c>
    </row>
    <row r="12" spans="1:10" s="55" customFormat="1" ht="13.5" thickBot="1">
      <c r="A12" s="92" t="s">
        <v>80</v>
      </c>
      <c r="B12" s="60"/>
      <c r="C12" s="60"/>
      <c r="D12" s="61"/>
      <c r="E12" s="61"/>
      <c r="F12" s="61"/>
      <c r="G12" s="62">
        <f>SUM(G8:G11)</f>
        <v>11212.27</v>
      </c>
      <c r="H12" s="60"/>
    </row>
    <row r="13" spans="1:10" s="55" customFormat="1">
      <c r="A13" s="94" t="s">
        <v>81</v>
      </c>
      <c r="B13" s="118"/>
      <c r="C13" s="118"/>
      <c r="D13" s="119"/>
      <c r="E13" s="119"/>
      <c r="F13" s="119"/>
      <c r="G13" s="120">
        <v>1844.8</v>
      </c>
      <c r="H13" s="118"/>
    </row>
    <row r="14" spans="1:10" s="55" customFormat="1">
      <c r="A14" s="24" t="s">
        <v>75</v>
      </c>
      <c r="B14" s="46" t="s">
        <v>125</v>
      </c>
      <c r="C14" s="57">
        <v>30</v>
      </c>
      <c r="D14" s="58">
        <v>882</v>
      </c>
      <c r="E14" s="121" t="s">
        <v>77</v>
      </c>
      <c r="F14" s="58">
        <v>634517</v>
      </c>
      <c r="G14" s="130">
        <v>275.49</v>
      </c>
      <c r="H14" s="48" t="s">
        <v>92</v>
      </c>
    </row>
    <row r="15" spans="1:10" s="55" customFormat="1" ht="13.5" thickBot="1">
      <c r="A15" s="22" t="s">
        <v>76</v>
      </c>
      <c r="B15" s="60"/>
      <c r="C15" s="60"/>
      <c r="D15" s="61"/>
      <c r="E15" s="61"/>
      <c r="F15" s="61"/>
      <c r="G15" s="62">
        <f>SUM(G13:G14)</f>
        <v>2120.29</v>
      </c>
      <c r="H15" s="60"/>
    </row>
    <row r="16" spans="1:10" s="55" customFormat="1">
      <c r="A16" s="95" t="s">
        <v>69</v>
      </c>
      <c r="B16" s="96"/>
      <c r="C16" s="96"/>
      <c r="D16" s="97"/>
      <c r="E16" s="97"/>
      <c r="F16" s="97"/>
      <c r="G16" s="93">
        <v>52478.53</v>
      </c>
      <c r="H16" s="96"/>
    </row>
    <row r="17" spans="1:8">
      <c r="A17" s="45" t="s">
        <v>16</v>
      </c>
      <c r="B17" s="46" t="s">
        <v>125</v>
      </c>
      <c r="C17" s="57">
        <v>30</v>
      </c>
      <c r="D17" s="106">
        <v>8760</v>
      </c>
      <c r="E17" s="47" t="s">
        <v>34</v>
      </c>
      <c r="F17" s="57">
        <v>9615674219</v>
      </c>
      <c r="G17" s="130">
        <v>5251.41</v>
      </c>
      <c r="H17" s="47" t="s">
        <v>35</v>
      </c>
    </row>
    <row r="18" spans="1:8" ht="13.5" thickBot="1">
      <c r="A18" s="5" t="s">
        <v>18</v>
      </c>
      <c r="B18" s="13"/>
      <c r="C18" s="13"/>
      <c r="D18" s="43"/>
      <c r="E18" s="37"/>
      <c r="F18" s="43"/>
      <c r="G18" s="75">
        <f>SUM(G16:G17)</f>
        <v>57729.94</v>
      </c>
      <c r="H18" s="44"/>
    </row>
    <row r="19" spans="1:8">
      <c r="A19" s="90" t="s">
        <v>70</v>
      </c>
      <c r="B19" s="15"/>
      <c r="C19" s="101"/>
      <c r="D19" s="76"/>
      <c r="E19" s="102"/>
      <c r="F19" s="76"/>
      <c r="G19" s="77">
        <v>3026.55</v>
      </c>
      <c r="H19" s="103"/>
    </row>
    <row r="20" spans="1:8">
      <c r="A20" s="3" t="s">
        <v>19</v>
      </c>
      <c r="B20" s="46" t="s">
        <v>125</v>
      </c>
      <c r="C20" s="101">
        <v>10</v>
      </c>
      <c r="D20" s="71">
        <v>790</v>
      </c>
      <c r="E20" s="47" t="s">
        <v>114</v>
      </c>
      <c r="F20" s="71">
        <v>68316</v>
      </c>
      <c r="G20" s="137">
        <v>144.32</v>
      </c>
      <c r="H20" s="47" t="s">
        <v>48</v>
      </c>
    </row>
    <row r="21" spans="1:8">
      <c r="A21" s="16"/>
      <c r="B21" s="46" t="s">
        <v>125</v>
      </c>
      <c r="C21" s="57">
        <v>10</v>
      </c>
      <c r="D21" s="57">
        <v>791</v>
      </c>
      <c r="E21" s="47" t="s">
        <v>114</v>
      </c>
      <c r="F21" s="57">
        <v>68316</v>
      </c>
      <c r="G21" s="64">
        <v>17.32</v>
      </c>
      <c r="H21" s="47" t="s">
        <v>48</v>
      </c>
    </row>
    <row r="22" spans="1:8">
      <c r="A22" s="157"/>
      <c r="B22" s="46" t="s">
        <v>125</v>
      </c>
      <c r="C22" s="57">
        <v>17</v>
      </c>
      <c r="D22" s="57">
        <v>874</v>
      </c>
      <c r="E22" s="113" t="s">
        <v>133</v>
      </c>
      <c r="F22" s="57">
        <v>101810</v>
      </c>
      <c r="G22" s="64">
        <v>259.95</v>
      </c>
      <c r="H22" s="113" t="s">
        <v>134</v>
      </c>
    </row>
    <row r="23" spans="1:8" ht="13.5" thickBot="1">
      <c r="A23" s="5" t="s">
        <v>20</v>
      </c>
      <c r="B23" s="158"/>
      <c r="C23" s="158"/>
      <c r="D23" s="158"/>
      <c r="E23" s="156"/>
      <c r="F23" s="158"/>
      <c r="G23" s="159">
        <f>SUM(G19:G22)</f>
        <v>3448.1400000000003</v>
      </c>
      <c r="H23" s="160"/>
    </row>
    <row r="24" spans="1:8">
      <c r="A24" s="165" t="s">
        <v>90</v>
      </c>
      <c r="B24" s="55"/>
      <c r="C24" s="15"/>
      <c r="D24" s="15"/>
      <c r="E24" s="127"/>
      <c r="F24" s="15"/>
      <c r="G24" s="20">
        <v>21100</v>
      </c>
      <c r="H24" s="128"/>
    </row>
    <row r="25" spans="1:8" ht="12" customHeight="1">
      <c r="A25" s="16" t="s">
        <v>58</v>
      </c>
      <c r="B25" s="46" t="s">
        <v>125</v>
      </c>
      <c r="C25" s="15">
        <v>18</v>
      </c>
      <c r="D25" s="15">
        <v>875</v>
      </c>
      <c r="E25" s="17" t="s">
        <v>109</v>
      </c>
      <c r="F25" s="19" t="s">
        <v>132</v>
      </c>
      <c r="G25" s="20">
        <v>5000</v>
      </c>
      <c r="H25" s="74" t="s">
        <v>110</v>
      </c>
    </row>
    <row r="26" spans="1:8" ht="13.5" thickBot="1">
      <c r="A26" s="29" t="s">
        <v>59</v>
      </c>
      <c r="B26" s="86"/>
      <c r="C26" s="43"/>
      <c r="D26" s="43"/>
      <c r="E26" s="37"/>
      <c r="F26" s="43"/>
      <c r="G26" s="75">
        <f>SUM(G24:G25)</f>
        <v>26100</v>
      </c>
      <c r="H26" s="44"/>
    </row>
    <row r="27" spans="1:8">
      <c r="A27" s="94" t="s">
        <v>82</v>
      </c>
      <c r="B27" s="76"/>
      <c r="C27" s="76"/>
      <c r="D27" s="76"/>
      <c r="E27" s="102"/>
      <c r="F27" s="76"/>
      <c r="G27" s="77">
        <v>889.89</v>
      </c>
      <c r="H27" s="140"/>
    </row>
    <row r="28" spans="1:8">
      <c r="A28" s="45" t="s">
        <v>84</v>
      </c>
      <c r="B28" s="46"/>
      <c r="C28" s="57"/>
      <c r="D28" s="57"/>
      <c r="E28" s="47"/>
      <c r="F28" s="46"/>
      <c r="G28" s="64"/>
      <c r="H28" s="111"/>
    </row>
    <row r="29" spans="1:8" ht="13.5" thickBot="1">
      <c r="A29" s="22" t="s">
        <v>83</v>
      </c>
      <c r="B29" s="78"/>
      <c r="C29" s="78"/>
      <c r="D29" s="78"/>
      <c r="E29" s="79"/>
      <c r="F29" s="78"/>
      <c r="G29" s="80">
        <f>SUM(G27:G28)</f>
        <v>889.89</v>
      </c>
      <c r="H29" s="81"/>
    </row>
    <row r="30" spans="1:8">
      <c r="A30" s="94" t="s">
        <v>71</v>
      </c>
      <c r="B30" s="76"/>
      <c r="C30" s="76"/>
      <c r="D30" s="76"/>
      <c r="E30" s="102"/>
      <c r="F30" s="76"/>
      <c r="G30" s="77">
        <v>9591.23</v>
      </c>
      <c r="H30" s="103"/>
    </row>
    <row r="31" spans="1:8">
      <c r="A31" s="45" t="s">
        <v>21</v>
      </c>
      <c r="B31" s="46" t="s">
        <v>125</v>
      </c>
      <c r="C31" s="57">
        <v>10</v>
      </c>
      <c r="D31" s="106">
        <v>788</v>
      </c>
      <c r="E31" s="68" t="s">
        <v>97</v>
      </c>
      <c r="F31" s="129">
        <v>220308337294</v>
      </c>
      <c r="G31" s="123">
        <v>158.65</v>
      </c>
      <c r="H31" s="18" t="s">
        <v>57</v>
      </c>
    </row>
    <row r="32" spans="1:8">
      <c r="A32" s="100"/>
      <c r="B32" s="46" t="s">
        <v>125</v>
      </c>
      <c r="C32" s="14">
        <v>17</v>
      </c>
      <c r="D32" s="107">
        <v>870</v>
      </c>
      <c r="E32" s="47" t="s">
        <v>33</v>
      </c>
      <c r="F32" s="46">
        <v>50504394</v>
      </c>
      <c r="G32" s="124">
        <v>329.65</v>
      </c>
      <c r="H32" s="47" t="s">
        <v>31</v>
      </c>
    </row>
    <row r="33" spans="1:909">
      <c r="A33" s="45"/>
      <c r="B33" s="46" t="s">
        <v>125</v>
      </c>
      <c r="C33" s="15">
        <v>17</v>
      </c>
      <c r="D33" s="101">
        <v>871</v>
      </c>
      <c r="E33" s="47" t="s">
        <v>33</v>
      </c>
      <c r="F33" s="46">
        <v>50504394</v>
      </c>
      <c r="G33" s="108">
        <v>26</v>
      </c>
      <c r="H33" s="47" t="s">
        <v>91</v>
      </c>
    </row>
    <row r="34" spans="1:909">
      <c r="A34" s="105"/>
      <c r="B34" s="46" t="s">
        <v>125</v>
      </c>
      <c r="C34" s="125">
        <v>17</v>
      </c>
      <c r="D34" s="101">
        <v>873</v>
      </c>
      <c r="E34" s="47" t="s">
        <v>22</v>
      </c>
      <c r="F34" s="104"/>
      <c r="G34" s="131">
        <v>279</v>
      </c>
      <c r="H34" s="18" t="s">
        <v>36</v>
      </c>
    </row>
    <row r="35" spans="1:909">
      <c r="A35" s="105"/>
      <c r="B35" s="46" t="s">
        <v>125</v>
      </c>
      <c r="C35" s="125">
        <v>17</v>
      </c>
      <c r="D35" s="101">
        <v>872</v>
      </c>
      <c r="E35" s="68" t="s">
        <v>22</v>
      </c>
      <c r="F35" s="104"/>
      <c r="G35" s="161">
        <v>200.5</v>
      </c>
      <c r="H35" s="47" t="s">
        <v>36</v>
      </c>
    </row>
    <row r="36" spans="1:909">
      <c r="A36" s="105"/>
      <c r="B36" s="46" t="s">
        <v>125</v>
      </c>
      <c r="C36" s="125">
        <v>30</v>
      </c>
      <c r="D36" s="101">
        <v>887</v>
      </c>
      <c r="E36" s="68" t="s">
        <v>22</v>
      </c>
      <c r="F36" s="104"/>
      <c r="G36" s="161">
        <v>12.24</v>
      </c>
      <c r="H36" s="47" t="s">
        <v>36</v>
      </c>
    </row>
    <row r="37" spans="1:909">
      <c r="A37" s="105"/>
      <c r="B37" s="46" t="s">
        <v>125</v>
      </c>
      <c r="C37" s="125">
        <v>30</v>
      </c>
      <c r="D37" s="101">
        <v>888</v>
      </c>
      <c r="E37" s="68" t="s">
        <v>22</v>
      </c>
      <c r="F37" s="104"/>
      <c r="G37" s="161">
        <v>617.05999999999995</v>
      </c>
      <c r="H37" s="47" t="s">
        <v>36</v>
      </c>
    </row>
    <row r="38" spans="1:909" ht="13.5" thickBot="1">
      <c r="A38" s="22" t="s">
        <v>23</v>
      </c>
      <c r="B38" s="126"/>
      <c r="C38" s="43"/>
      <c r="D38" s="110"/>
      <c r="E38" s="79"/>
      <c r="F38" s="109"/>
      <c r="G38" s="75">
        <f>SUM(G30:G37)</f>
        <v>11214.329999999998</v>
      </c>
      <c r="H38" s="88"/>
    </row>
    <row r="39" spans="1:909">
      <c r="A39" s="94" t="s">
        <v>72</v>
      </c>
      <c r="B39" s="76"/>
      <c r="C39" s="76"/>
      <c r="D39" s="76"/>
      <c r="E39" s="102"/>
      <c r="F39" s="76"/>
      <c r="G39" s="77">
        <v>66080.25</v>
      </c>
      <c r="H39" s="103"/>
    </row>
    <row r="40" spans="1:909">
      <c r="A40" s="72" t="s">
        <v>24</v>
      </c>
      <c r="B40" s="46" t="s">
        <v>125</v>
      </c>
      <c r="C40" s="57">
        <v>10</v>
      </c>
      <c r="D40" s="57">
        <v>789</v>
      </c>
      <c r="E40" s="47" t="s">
        <v>17</v>
      </c>
      <c r="F40" s="46">
        <v>19697</v>
      </c>
      <c r="G40" s="64">
        <v>110.53</v>
      </c>
      <c r="H40" s="47" t="s">
        <v>126</v>
      </c>
    </row>
    <row r="41" spans="1:909">
      <c r="A41" s="45"/>
      <c r="B41" s="46" t="s">
        <v>125</v>
      </c>
      <c r="C41" s="57">
        <v>10</v>
      </c>
      <c r="D41" s="57">
        <v>792</v>
      </c>
      <c r="E41" s="47" t="s">
        <v>32</v>
      </c>
      <c r="F41" s="57">
        <v>22235614</v>
      </c>
      <c r="G41" s="64">
        <v>249.9</v>
      </c>
      <c r="H41" s="34" t="s">
        <v>85</v>
      </c>
    </row>
    <row r="42" spans="1:909">
      <c r="A42" s="24"/>
      <c r="B42" s="46" t="s">
        <v>125</v>
      </c>
      <c r="C42" s="57">
        <v>10</v>
      </c>
      <c r="D42" s="46">
        <v>232</v>
      </c>
      <c r="E42" s="47" t="s">
        <v>87</v>
      </c>
      <c r="F42" s="46" t="s">
        <v>88</v>
      </c>
      <c r="G42" s="64">
        <v>35</v>
      </c>
      <c r="H42" s="47" t="s">
        <v>89</v>
      </c>
    </row>
    <row r="43" spans="1:909">
      <c r="A43" s="24"/>
      <c r="B43" s="46" t="s">
        <v>125</v>
      </c>
      <c r="C43" s="57">
        <v>19</v>
      </c>
      <c r="D43" s="46">
        <v>864286</v>
      </c>
      <c r="E43" s="47" t="s">
        <v>87</v>
      </c>
      <c r="F43" s="46" t="s">
        <v>135</v>
      </c>
      <c r="G43" s="64">
        <v>-0.45</v>
      </c>
      <c r="H43" s="47" t="s">
        <v>136</v>
      </c>
    </row>
    <row r="44" spans="1:909">
      <c r="A44" s="24"/>
      <c r="B44" s="46" t="s">
        <v>125</v>
      </c>
      <c r="C44" s="57">
        <v>30</v>
      </c>
      <c r="D44" s="57">
        <v>880</v>
      </c>
      <c r="E44" s="47" t="s">
        <v>32</v>
      </c>
      <c r="F44" s="57">
        <v>22235615</v>
      </c>
      <c r="G44" s="64">
        <v>142.80000000000001</v>
      </c>
      <c r="H44" s="47" t="s">
        <v>40</v>
      </c>
    </row>
    <row r="45" spans="1:909">
      <c r="A45" s="24"/>
      <c r="B45" s="46" t="s">
        <v>125</v>
      </c>
      <c r="C45" s="76">
        <v>30</v>
      </c>
      <c r="D45" s="76">
        <v>879</v>
      </c>
      <c r="E45" s="113" t="s">
        <v>32</v>
      </c>
      <c r="F45" s="46">
        <v>22234636</v>
      </c>
      <c r="G45" s="64">
        <v>4098.3599999999997</v>
      </c>
      <c r="H45" s="34" t="s">
        <v>86</v>
      </c>
    </row>
    <row r="46" spans="1:909">
      <c r="A46" s="63"/>
      <c r="B46" s="46" t="s">
        <v>125</v>
      </c>
      <c r="C46" s="57">
        <v>30</v>
      </c>
      <c r="D46" s="57">
        <v>877</v>
      </c>
      <c r="E46" s="47" t="s">
        <v>78</v>
      </c>
      <c r="F46" s="57">
        <v>19338</v>
      </c>
      <c r="G46" s="130">
        <v>856.8</v>
      </c>
      <c r="H46" s="47" t="s">
        <v>79</v>
      </c>
    </row>
    <row r="47" spans="1:909">
      <c r="A47" s="45"/>
      <c r="B47" s="46" t="s">
        <v>125</v>
      </c>
      <c r="C47" s="57">
        <v>30</v>
      </c>
      <c r="D47" s="57">
        <v>878</v>
      </c>
      <c r="E47" s="68" t="s">
        <v>38</v>
      </c>
      <c r="F47" s="73">
        <v>688</v>
      </c>
      <c r="G47" s="122">
        <v>1562</v>
      </c>
      <c r="H47" s="47" t="s">
        <v>39</v>
      </c>
    </row>
    <row r="48" spans="1:909">
      <c r="A48" s="45"/>
      <c r="B48" s="46" t="s">
        <v>125</v>
      </c>
      <c r="C48" s="57">
        <v>30</v>
      </c>
      <c r="D48" s="57">
        <v>885</v>
      </c>
      <c r="E48" s="113" t="s">
        <v>101</v>
      </c>
      <c r="F48" s="46">
        <v>70311</v>
      </c>
      <c r="G48" s="59">
        <v>949.35</v>
      </c>
      <c r="H48" s="34" t="s">
        <v>120</v>
      </c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  <c r="IT48" s="32"/>
      <c r="IU48" s="32"/>
      <c r="IV48" s="32"/>
      <c r="IW48" s="32"/>
      <c r="IX48" s="32"/>
      <c r="IY48" s="32"/>
      <c r="IZ48" s="32"/>
      <c r="JA48" s="32"/>
      <c r="JB48" s="32"/>
      <c r="JC48" s="32"/>
      <c r="JD48" s="32"/>
      <c r="JE48" s="32"/>
      <c r="JF48" s="32"/>
      <c r="JG48" s="32"/>
      <c r="JH48" s="32"/>
      <c r="JI48" s="32"/>
      <c r="JJ48" s="32"/>
      <c r="JK48" s="32"/>
      <c r="JL48" s="32"/>
      <c r="JM48" s="32"/>
      <c r="JN48" s="32"/>
      <c r="JO48" s="32"/>
      <c r="JP48" s="32"/>
      <c r="JQ48" s="32"/>
      <c r="JR48" s="32"/>
      <c r="JS48" s="32"/>
      <c r="JT48" s="32"/>
      <c r="JU48" s="32"/>
      <c r="JV48" s="32"/>
      <c r="JW48" s="32"/>
      <c r="JX48" s="32"/>
      <c r="JY48" s="32"/>
      <c r="JZ48" s="32"/>
      <c r="KA48" s="32"/>
      <c r="KB48" s="32"/>
      <c r="KC48" s="32"/>
      <c r="KD48" s="32"/>
      <c r="KE48" s="32"/>
      <c r="KF48" s="32"/>
      <c r="KG48" s="32"/>
      <c r="KH48" s="32"/>
      <c r="KI48" s="32"/>
      <c r="KJ48" s="32"/>
      <c r="KK48" s="32"/>
      <c r="KL48" s="32"/>
      <c r="KM48" s="32"/>
      <c r="KN48" s="32"/>
      <c r="KO48" s="32"/>
      <c r="KP48" s="32"/>
      <c r="KQ48" s="32"/>
      <c r="KR48" s="32"/>
      <c r="KS48" s="32"/>
      <c r="KT48" s="32"/>
      <c r="KU48" s="32"/>
      <c r="KV48" s="32"/>
      <c r="KW48" s="32"/>
      <c r="KX48" s="32"/>
      <c r="KY48" s="32"/>
      <c r="KZ48" s="32"/>
      <c r="LA48" s="32"/>
      <c r="LB48" s="32"/>
      <c r="LC48" s="32"/>
      <c r="LD48" s="32"/>
      <c r="LE48" s="32"/>
      <c r="LF48" s="32"/>
      <c r="LG48" s="32"/>
      <c r="LH48" s="32"/>
      <c r="LI48" s="32"/>
      <c r="LJ48" s="32"/>
      <c r="LK48" s="32"/>
      <c r="LL48" s="32"/>
      <c r="LM48" s="32"/>
      <c r="LN48" s="32"/>
      <c r="LO48" s="32"/>
      <c r="LP48" s="32"/>
      <c r="LQ48" s="32"/>
      <c r="LR48" s="32"/>
      <c r="LS48" s="32"/>
      <c r="LT48" s="32"/>
      <c r="LU48" s="32"/>
      <c r="LV48" s="32"/>
      <c r="LW48" s="32"/>
      <c r="LX48" s="32"/>
      <c r="LY48" s="32"/>
      <c r="LZ48" s="32"/>
      <c r="MA48" s="32"/>
      <c r="MB48" s="32"/>
      <c r="MC48" s="32"/>
      <c r="MD48" s="32"/>
      <c r="ME48" s="32"/>
      <c r="MF48" s="32"/>
      <c r="MG48" s="32"/>
      <c r="MH48" s="32"/>
      <c r="MI48" s="32"/>
      <c r="MJ48" s="32"/>
      <c r="MK48" s="32"/>
      <c r="ML48" s="32"/>
      <c r="MM48" s="32"/>
      <c r="MN48" s="32"/>
      <c r="MO48" s="32"/>
      <c r="MP48" s="32"/>
      <c r="MQ48" s="32"/>
      <c r="MR48" s="32"/>
      <c r="MS48" s="32"/>
      <c r="MT48" s="32"/>
      <c r="MU48" s="32"/>
      <c r="MV48" s="32"/>
      <c r="MW48" s="32"/>
      <c r="MX48" s="32"/>
      <c r="MY48" s="32"/>
      <c r="MZ48" s="32"/>
      <c r="NA48" s="32"/>
      <c r="NB48" s="32"/>
      <c r="NC48" s="32"/>
      <c r="ND48" s="32"/>
      <c r="NE48" s="32"/>
      <c r="NF48" s="32"/>
      <c r="NG48" s="32"/>
      <c r="NH48" s="32"/>
      <c r="NI48" s="32"/>
      <c r="NJ48" s="32"/>
      <c r="NK48" s="32"/>
      <c r="NL48" s="32"/>
      <c r="NM48" s="32"/>
      <c r="NN48" s="32"/>
      <c r="NO48" s="32"/>
      <c r="NP48" s="32"/>
      <c r="NQ48" s="32"/>
      <c r="NR48" s="32"/>
      <c r="NS48" s="32"/>
      <c r="NT48" s="32"/>
      <c r="NU48" s="32"/>
      <c r="NV48" s="32"/>
      <c r="NW48" s="32"/>
      <c r="NX48" s="32"/>
      <c r="NY48" s="32"/>
      <c r="NZ48" s="32"/>
      <c r="OA48" s="32"/>
      <c r="OB48" s="32"/>
      <c r="OC48" s="32"/>
      <c r="OD48" s="32"/>
      <c r="OE48" s="32"/>
      <c r="OF48" s="32"/>
      <c r="OG48" s="32"/>
      <c r="OH48" s="32"/>
      <c r="OI48" s="32"/>
      <c r="OJ48" s="32"/>
      <c r="OK48" s="32"/>
      <c r="OL48" s="32"/>
      <c r="OM48" s="32"/>
      <c r="ON48" s="32"/>
      <c r="OO48" s="32"/>
      <c r="OP48" s="32"/>
      <c r="OQ48" s="32"/>
      <c r="OR48" s="32"/>
      <c r="OS48" s="32"/>
      <c r="OT48" s="32"/>
      <c r="OU48" s="32"/>
      <c r="OV48" s="32"/>
      <c r="OW48" s="32"/>
      <c r="OX48" s="32"/>
      <c r="OY48" s="32"/>
      <c r="OZ48" s="32"/>
      <c r="PA48" s="32"/>
      <c r="PB48" s="32"/>
      <c r="PC48" s="32"/>
      <c r="PD48" s="32"/>
      <c r="PE48" s="32"/>
      <c r="PF48" s="32"/>
      <c r="PG48" s="32"/>
      <c r="PH48" s="32"/>
      <c r="PI48" s="32"/>
      <c r="PJ48" s="32"/>
      <c r="PK48" s="32"/>
      <c r="PL48" s="32"/>
      <c r="PM48" s="32"/>
      <c r="PN48" s="32"/>
      <c r="PO48" s="32"/>
      <c r="PP48" s="32"/>
      <c r="PQ48" s="32"/>
      <c r="PR48" s="32"/>
      <c r="PS48" s="32"/>
      <c r="PT48" s="32"/>
      <c r="PU48" s="32"/>
      <c r="PV48" s="32"/>
      <c r="PW48" s="32"/>
      <c r="PX48" s="32"/>
      <c r="PY48" s="32"/>
      <c r="PZ48" s="32"/>
      <c r="QA48" s="32"/>
      <c r="QB48" s="32"/>
      <c r="QC48" s="32"/>
      <c r="QD48" s="32"/>
      <c r="QE48" s="32"/>
      <c r="QF48" s="32"/>
      <c r="QG48" s="32"/>
      <c r="QH48" s="32"/>
      <c r="QI48" s="32"/>
      <c r="QJ48" s="32"/>
      <c r="QK48" s="32"/>
      <c r="QL48" s="32"/>
      <c r="QM48" s="32"/>
      <c r="QN48" s="32"/>
      <c r="QO48" s="32"/>
      <c r="QP48" s="32"/>
      <c r="QQ48" s="32"/>
      <c r="QR48" s="32"/>
      <c r="QS48" s="32"/>
      <c r="QT48" s="32"/>
      <c r="QU48" s="32"/>
      <c r="QV48" s="32"/>
      <c r="QW48" s="32"/>
      <c r="QX48" s="32"/>
      <c r="QY48" s="32"/>
      <c r="QZ48" s="32"/>
      <c r="RA48" s="32"/>
      <c r="RB48" s="32"/>
      <c r="RC48" s="32"/>
      <c r="RD48" s="32"/>
      <c r="RE48" s="32"/>
      <c r="RF48" s="32"/>
      <c r="RG48" s="32"/>
      <c r="RH48" s="32"/>
      <c r="RI48" s="32"/>
      <c r="RJ48" s="32"/>
      <c r="RK48" s="32"/>
      <c r="RL48" s="32"/>
      <c r="RM48" s="32"/>
      <c r="RN48" s="32"/>
      <c r="RO48" s="32"/>
      <c r="RP48" s="32"/>
      <c r="RQ48" s="32"/>
      <c r="RR48" s="32"/>
      <c r="RS48" s="32"/>
      <c r="RT48" s="32"/>
      <c r="RU48" s="32"/>
      <c r="RV48" s="32"/>
      <c r="RW48" s="32"/>
      <c r="RX48" s="32"/>
      <c r="RY48" s="32"/>
      <c r="RZ48" s="32"/>
      <c r="SA48" s="32"/>
      <c r="SB48" s="32"/>
      <c r="SC48" s="32"/>
      <c r="SD48" s="32"/>
      <c r="SE48" s="32"/>
      <c r="SF48" s="32"/>
      <c r="SG48" s="32"/>
      <c r="SH48" s="32"/>
      <c r="SI48" s="32"/>
      <c r="SJ48" s="32"/>
      <c r="SK48" s="32"/>
      <c r="SL48" s="32"/>
      <c r="SM48" s="32"/>
      <c r="SN48" s="32"/>
      <c r="SO48" s="32"/>
      <c r="SP48" s="32"/>
      <c r="SQ48" s="32"/>
      <c r="SR48" s="32"/>
      <c r="SS48" s="32"/>
      <c r="ST48" s="32"/>
      <c r="SU48" s="32"/>
      <c r="SV48" s="32"/>
      <c r="SW48" s="32"/>
      <c r="SX48" s="32"/>
      <c r="SY48" s="32"/>
      <c r="SZ48" s="32"/>
      <c r="TA48" s="32"/>
      <c r="TB48" s="32"/>
      <c r="TC48" s="32"/>
      <c r="TD48" s="32"/>
      <c r="TE48" s="32"/>
      <c r="TF48" s="32"/>
      <c r="TG48" s="32"/>
      <c r="TH48" s="32"/>
      <c r="TI48" s="32"/>
      <c r="TJ48" s="32"/>
      <c r="TK48" s="32"/>
      <c r="TL48" s="32"/>
      <c r="TM48" s="32"/>
      <c r="TN48" s="32"/>
      <c r="TO48" s="32"/>
      <c r="TP48" s="32"/>
      <c r="TQ48" s="32"/>
      <c r="TR48" s="32"/>
      <c r="TS48" s="32"/>
      <c r="TT48" s="32"/>
      <c r="TU48" s="32"/>
      <c r="TV48" s="32"/>
      <c r="TW48" s="32"/>
      <c r="TX48" s="32"/>
      <c r="TY48" s="32"/>
      <c r="TZ48" s="32"/>
      <c r="UA48" s="32"/>
      <c r="UB48" s="32"/>
      <c r="UC48" s="32"/>
      <c r="UD48" s="32"/>
      <c r="UE48" s="32"/>
      <c r="UF48" s="32"/>
      <c r="UG48" s="32"/>
      <c r="UH48" s="32"/>
      <c r="UI48" s="32"/>
      <c r="UJ48" s="32"/>
      <c r="UK48" s="32"/>
      <c r="UL48" s="32"/>
      <c r="UM48" s="32"/>
      <c r="UN48" s="32"/>
      <c r="UO48" s="32"/>
      <c r="UP48" s="32"/>
      <c r="UQ48" s="32"/>
      <c r="UR48" s="32"/>
      <c r="US48" s="32"/>
      <c r="UT48" s="32"/>
      <c r="UU48" s="32"/>
      <c r="UV48" s="32"/>
      <c r="UW48" s="32"/>
      <c r="UX48" s="32"/>
      <c r="UY48" s="32"/>
      <c r="UZ48" s="32"/>
      <c r="VA48" s="32"/>
      <c r="VB48" s="32"/>
      <c r="VC48" s="32"/>
      <c r="VD48" s="32"/>
      <c r="VE48" s="32"/>
      <c r="VF48" s="32"/>
      <c r="VG48" s="32"/>
      <c r="VH48" s="32"/>
      <c r="VI48" s="32"/>
      <c r="VJ48" s="32"/>
      <c r="VK48" s="32"/>
      <c r="VL48" s="32"/>
      <c r="VM48" s="32"/>
      <c r="VN48" s="32"/>
      <c r="VO48" s="32"/>
      <c r="VP48" s="32"/>
      <c r="VQ48" s="32"/>
      <c r="VR48" s="32"/>
      <c r="VS48" s="32"/>
      <c r="VT48" s="32"/>
      <c r="VU48" s="32"/>
      <c r="VV48" s="32"/>
      <c r="VW48" s="32"/>
      <c r="VX48" s="32"/>
      <c r="VY48" s="32"/>
      <c r="VZ48" s="32"/>
      <c r="WA48" s="32"/>
      <c r="WB48" s="32"/>
      <c r="WC48" s="32"/>
      <c r="WD48" s="32"/>
      <c r="WE48" s="32"/>
      <c r="WF48" s="32"/>
      <c r="WG48" s="32"/>
      <c r="WH48" s="32"/>
      <c r="WI48" s="32"/>
      <c r="WJ48" s="32"/>
      <c r="WK48" s="32"/>
      <c r="WL48" s="32"/>
      <c r="WM48" s="32"/>
      <c r="WN48" s="32"/>
      <c r="WO48" s="32"/>
      <c r="WP48" s="32"/>
      <c r="WQ48" s="32"/>
      <c r="WR48" s="32"/>
      <c r="WS48" s="32"/>
      <c r="WT48" s="32"/>
      <c r="WU48" s="32"/>
      <c r="WV48" s="32"/>
      <c r="WW48" s="32"/>
      <c r="WX48" s="32"/>
      <c r="WY48" s="32"/>
      <c r="WZ48" s="32"/>
      <c r="XA48" s="32"/>
      <c r="XB48" s="32"/>
      <c r="XC48" s="32"/>
      <c r="XD48" s="32"/>
      <c r="XE48" s="32"/>
      <c r="XF48" s="32"/>
      <c r="XG48" s="32"/>
      <c r="XH48" s="32"/>
      <c r="XI48" s="32"/>
      <c r="XJ48" s="32"/>
      <c r="XK48" s="32"/>
      <c r="XL48" s="32"/>
      <c r="XM48" s="32"/>
      <c r="XN48" s="32"/>
      <c r="XO48" s="32"/>
      <c r="XP48" s="32"/>
      <c r="XQ48" s="32"/>
      <c r="XR48" s="32"/>
      <c r="XS48" s="32"/>
      <c r="XT48" s="32"/>
      <c r="XU48" s="32"/>
      <c r="XV48" s="32"/>
      <c r="XW48" s="32"/>
      <c r="XX48" s="32"/>
      <c r="XY48" s="32"/>
      <c r="XZ48" s="32"/>
      <c r="YA48" s="32"/>
      <c r="YB48" s="32"/>
      <c r="YC48" s="32"/>
      <c r="YD48" s="32"/>
      <c r="YE48" s="32"/>
      <c r="YF48" s="32"/>
      <c r="YG48" s="32"/>
      <c r="YH48" s="32"/>
      <c r="YI48" s="32"/>
      <c r="YJ48" s="32"/>
      <c r="YK48" s="32"/>
      <c r="YL48" s="32"/>
      <c r="YM48" s="32"/>
      <c r="YN48" s="32"/>
      <c r="YO48" s="32"/>
      <c r="YP48" s="32"/>
      <c r="YQ48" s="32"/>
      <c r="YR48" s="32"/>
      <c r="YS48" s="32"/>
      <c r="YT48" s="32"/>
      <c r="YU48" s="32"/>
      <c r="YV48" s="32"/>
      <c r="YW48" s="32"/>
      <c r="YX48" s="32"/>
      <c r="YY48" s="32"/>
      <c r="YZ48" s="32"/>
      <c r="ZA48" s="32"/>
      <c r="ZB48" s="32"/>
      <c r="ZC48" s="32"/>
      <c r="ZD48" s="32"/>
      <c r="ZE48" s="32"/>
      <c r="ZF48" s="32"/>
      <c r="ZG48" s="32"/>
      <c r="ZH48" s="32"/>
      <c r="ZI48" s="32"/>
      <c r="ZJ48" s="32"/>
      <c r="ZK48" s="32"/>
      <c r="ZL48" s="32"/>
      <c r="ZM48" s="32"/>
      <c r="ZN48" s="32"/>
      <c r="ZO48" s="32"/>
      <c r="ZP48" s="32"/>
      <c r="ZQ48" s="32"/>
      <c r="ZR48" s="32"/>
      <c r="ZS48" s="32"/>
      <c r="ZT48" s="32"/>
      <c r="ZU48" s="32"/>
      <c r="ZV48" s="32"/>
      <c r="ZW48" s="32"/>
      <c r="ZX48" s="32"/>
      <c r="ZY48" s="32"/>
      <c r="ZZ48" s="32"/>
      <c r="AAA48" s="32"/>
      <c r="AAB48" s="32"/>
      <c r="AAC48" s="32"/>
      <c r="AAD48" s="32"/>
      <c r="AAE48" s="32"/>
      <c r="AAF48" s="32"/>
      <c r="AAG48" s="32"/>
      <c r="AAH48" s="32"/>
      <c r="AAI48" s="32"/>
      <c r="AAJ48" s="32"/>
      <c r="AAK48" s="32"/>
      <c r="AAL48" s="32"/>
      <c r="AAM48" s="32"/>
      <c r="AAN48" s="32"/>
      <c r="AAO48" s="32"/>
      <c r="AAP48" s="32"/>
      <c r="AAQ48" s="32"/>
      <c r="AAR48" s="32"/>
      <c r="AAS48" s="32"/>
      <c r="AAT48" s="32"/>
      <c r="AAU48" s="32"/>
      <c r="AAV48" s="32"/>
      <c r="AAW48" s="32"/>
      <c r="AAX48" s="32"/>
      <c r="AAY48" s="32"/>
      <c r="AAZ48" s="32"/>
      <c r="ABA48" s="32"/>
      <c r="ABB48" s="32"/>
      <c r="ABC48" s="32"/>
      <c r="ABD48" s="32"/>
      <c r="ABE48" s="32"/>
      <c r="ABF48" s="32"/>
      <c r="ABG48" s="32"/>
      <c r="ABH48" s="32"/>
      <c r="ABI48" s="32"/>
      <c r="ABJ48" s="32"/>
      <c r="ABK48" s="32"/>
      <c r="ABL48" s="32"/>
      <c r="ABM48" s="32"/>
      <c r="ABN48" s="32"/>
      <c r="ABO48" s="32"/>
      <c r="ABP48" s="32"/>
      <c r="ABQ48" s="32"/>
      <c r="ABR48" s="32"/>
      <c r="ABS48" s="32"/>
      <c r="ABT48" s="32"/>
      <c r="ABU48" s="32"/>
      <c r="ABV48" s="32"/>
      <c r="ABW48" s="32"/>
      <c r="ABX48" s="32"/>
      <c r="ABY48" s="32"/>
      <c r="ABZ48" s="32"/>
      <c r="ACA48" s="32"/>
      <c r="ACB48" s="32"/>
      <c r="ACC48" s="32"/>
      <c r="ACD48" s="32"/>
      <c r="ACE48" s="32"/>
      <c r="ACF48" s="32"/>
      <c r="ACG48" s="32"/>
      <c r="ACH48" s="32"/>
      <c r="ACI48" s="32"/>
      <c r="ACJ48" s="32"/>
      <c r="ACK48" s="32"/>
      <c r="ACL48" s="32"/>
      <c r="ACM48" s="32"/>
      <c r="ACN48" s="32"/>
      <c r="ACO48" s="32"/>
      <c r="ACP48" s="32"/>
      <c r="ACQ48" s="32"/>
      <c r="ACR48" s="32"/>
      <c r="ACS48" s="32"/>
      <c r="ACT48" s="32"/>
      <c r="ACU48" s="32"/>
      <c r="ACV48" s="32"/>
      <c r="ACW48" s="32"/>
      <c r="ACX48" s="32"/>
      <c r="ACY48" s="32"/>
      <c r="ACZ48" s="32"/>
      <c r="ADA48" s="32"/>
      <c r="ADB48" s="32"/>
      <c r="ADC48" s="32"/>
      <c r="ADD48" s="32"/>
      <c r="ADE48" s="32"/>
      <c r="ADF48" s="32"/>
      <c r="ADG48" s="32"/>
      <c r="ADH48" s="32"/>
      <c r="ADI48" s="32"/>
      <c r="ADJ48" s="32"/>
      <c r="ADK48" s="32"/>
      <c r="ADL48" s="32"/>
      <c r="ADM48" s="32"/>
      <c r="ADN48" s="32"/>
      <c r="ADO48" s="32"/>
      <c r="ADP48" s="32"/>
      <c r="ADQ48" s="32"/>
      <c r="ADR48" s="32"/>
      <c r="ADS48" s="32"/>
      <c r="ADT48" s="32"/>
      <c r="ADU48" s="32"/>
      <c r="ADV48" s="32"/>
      <c r="ADW48" s="32"/>
      <c r="ADX48" s="32"/>
      <c r="ADY48" s="32"/>
      <c r="ADZ48" s="32"/>
      <c r="AEA48" s="32"/>
      <c r="AEB48" s="32"/>
      <c r="AEC48" s="32"/>
      <c r="AED48" s="32"/>
      <c r="AEE48" s="32"/>
      <c r="AEF48" s="32"/>
      <c r="AEG48" s="32"/>
      <c r="AEH48" s="32"/>
      <c r="AEI48" s="32"/>
      <c r="AEJ48" s="32"/>
      <c r="AEK48" s="32"/>
      <c r="AEL48" s="32"/>
      <c r="AEM48" s="32"/>
      <c r="AEN48" s="32"/>
      <c r="AEO48" s="32"/>
      <c r="AEP48" s="32"/>
      <c r="AEQ48" s="32"/>
      <c r="AER48" s="32"/>
      <c r="AES48" s="32"/>
      <c r="AET48" s="32"/>
      <c r="AEU48" s="32"/>
      <c r="AEV48" s="32"/>
      <c r="AEW48" s="32"/>
      <c r="AEX48" s="32"/>
      <c r="AEY48" s="32"/>
      <c r="AEZ48" s="32"/>
      <c r="AFA48" s="32"/>
      <c r="AFB48" s="32"/>
      <c r="AFC48" s="32"/>
      <c r="AFD48" s="32"/>
      <c r="AFE48" s="32"/>
      <c r="AFF48" s="32"/>
      <c r="AFG48" s="32"/>
      <c r="AFH48" s="32"/>
      <c r="AFI48" s="32"/>
      <c r="AFJ48" s="32"/>
      <c r="AFK48" s="32"/>
      <c r="AFL48" s="32"/>
      <c r="AFM48" s="32"/>
      <c r="AFN48" s="32"/>
      <c r="AFO48" s="32"/>
      <c r="AFP48" s="32"/>
      <c r="AFQ48" s="32"/>
      <c r="AFR48" s="32"/>
      <c r="AFS48" s="32"/>
      <c r="AFT48" s="32"/>
      <c r="AFU48" s="32"/>
      <c r="AFV48" s="32"/>
      <c r="AFW48" s="32"/>
      <c r="AFX48" s="32"/>
      <c r="AFY48" s="32"/>
      <c r="AFZ48" s="32"/>
      <c r="AGA48" s="32"/>
      <c r="AGB48" s="32"/>
      <c r="AGC48" s="32"/>
      <c r="AGD48" s="32"/>
      <c r="AGE48" s="32"/>
      <c r="AGF48" s="32"/>
      <c r="AGG48" s="32"/>
      <c r="AGH48" s="32"/>
      <c r="AGI48" s="32"/>
      <c r="AGJ48" s="32"/>
      <c r="AGK48" s="32"/>
      <c r="AGL48" s="32"/>
      <c r="AGM48" s="32"/>
      <c r="AGN48" s="32"/>
      <c r="AGO48" s="32"/>
      <c r="AGP48" s="32"/>
      <c r="AGQ48" s="32"/>
      <c r="AGR48" s="32"/>
      <c r="AGS48" s="32"/>
      <c r="AGT48" s="32"/>
      <c r="AGU48" s="32"/>
      <c r="AGV48" s="32"/>
      <c r="AGW48" s="32"/>
      <c r="AGX48" s="32"/>
      <c r="AGY48" s="32"/>
      <c r="AGZ48" s="32"/>
      <c r="AHA48" s="32"/>
      <c r="AHB48" s="32"/>
      <c r="AHC48" s="32"/>
      <c r="AHD48" s="32"/>
      <c r="AHE48" s="32"/>
      <c r="AHF48" s="32"/>
      <c r="AHG48" s="32"/>
      <c r="AHH48" s="32"/>
      <c r="AHI48" s="32"/>
      <c r="AHJ48" s="32"/>
      <c r="AHK48" s="32"/>
      <c r="AHL48" s="32"/>
      <c r="AHM48" s="32"/>
      <c r="AHN48" s="32"/>
      <c r="AHO48" s="32"/>
      <c r="AHP48" s="32"/>
      <c r="AHQ48" s="32"/>
      <c r="AHR48" s="32"/>
      <c r="AHS48" s="32"/>
      <c r="AHT48" s="32"/>
      <c r="AHU48" s="32"/>
      <c r="AHV48" s="32"/>
      <c r="AHW48" s="32"/>
      <c r="AHX48" s="32"/>
      <c r="AHY48" s="32"/>
    </row>
    <row r="49" spans="1:909" s="26" customFormat="1" ht="13.5" thickBot="1">
      <c r="A49" s="22" t="s">
        <v>25</v>
      </c>
      <c r="B49" s="78"/>
      <c r="C49" s="78"/>
      <c r="D49" s="78"/>
      <c r="E49" s="79"/>
      <c r="F49" s="78"/>
      <c r="G49" s="80">
        <f>SUM(G39:G48)</f>
        <v>74084.540000000008</v>
      </c>
      <c r="H49" s="81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  <c r="IP49" s="32"/>
      <c r="IQ49" s="32"/>
      <c r="IR49" s="32"/>
      <c r="IS49" s="32"/>
      <c r="IT49" s="32"/>
      <c r="IU49" s="32"/>
      <c r="IV49" s="32"/>
      <c r="IW49" s="32"/>
      <c r="IX49" s="32"/>
      <c r="IY49" s="32"/>
      <c r="IZ49" s="32"/>
      <c r="JA49" s="32"/>
      <c r="JB49" s="32"/>
      <c r="JC49" s="32"/>
      <c r="JD49" s="32"/>
      <c r="JE49" s="32"/>
      <c r="JF49" s="32"/>
      <c r="JG49" s="32"/>
      <c r="JH49" s="32"/>
      <c r="JI49" s="32"/>
      <c r="JJ49" s="32"/>
      <c r="JK49" s="32"/>
      <c r="JL49" s="32"/>
      <c r="JM49" s="32"/>
      <c r="JN49" s="32"/>
      <c r="JO49" s="32"/>
      <c r="JP49" s="32"/>
      <c r="JQ49" s="32"/>
      <c r="JR49" s="32"/>
      <c r="JS49" s="32"/>
      <c r="JT49" s="32"/>
      <c r="JU49" s="32"/>
      <c r="JV49" s="32"/>
      <c r="JW49" s="32"/>
      <c r="JX49" s="32"/>
      <c r="JY49" s="32"/>
      <c r="JZ49" s="32"/>
      <c r="KA49" s="32"/>
      <c r="KB49" s="32"/>
      <c r="KC49" s="32"/>
      <c r="KD49" s="32"/>
      <c r="KE49" s="32"/>
      <c r="KF49" s="32"/>
      <c r="KG49" s="32"/>
      <c r="KH49" s="32"/>
      <c r="KI49" s="32"/>
      <c r="KJ49" s="32"/>
      <c r="KK49" s="32"/>
      <c r="KL49" s="32"/>
      <c r="KM49" s="32"/>
      <c r="KN49" s="32"/>
      <c r="KO49" s="32"/>
      <c r="KP49" s="32"/>
      <c r="KQ49" s="32"/>
      <c r="KR49" s="32"/>
      <c r="KS49" s="32"/>
      <c r="KT49" s="32"/>
      <c r="KU49" s="32"/>
      <c r="KV49" s="32"/>
      <c r="KW49" s="32"/>
      <c r="KX49" s="32"/>
      <c r="KY49" s="32"/>
      <c r="KZ49" s="32"/>
      <c r="LA49" s="32"/>
      <c r="LB49" s="32"/>
      <c r="LC49" s="32"/>
      <c r="LD49" s="32"/>
      <c r="LE49" s="32"/>
      <c r="LF49" s="32"/>
      <c r="LG49" s="32"/>
      <c r="LH49" s="32"/>
      <c r="LI49" s="32"/>
      <c r="LJ49" s="32"/>
      <c r="LK49" s="32"/>
      <c r="LL49" s="32"/>
      <c r="LM49" s="32"/>
      <c r="LN49" s="32"/>
      <c r="LO49" s="32"/>
      <c r="LP49" s="32"/>
      <c r="LQ49" s="32"/>
      <c r="LR49" s="32"/>
      <c r="LS49" s="32"/>
      <c r="LT49" s="32"/>
      <c r="LU49" s="32"/>
      <c r="LV49" s="32"/>
      <c r="LW49" s="32"/>
      <c r="LX49" s="32"/>
      <c r="LY49" s="32"/>
      <c r="LZ49" s="32"/>
      <c r="MA49" s="32"/>
      <c r="MB49" s="32"/>
      <c r="MC49" s="32"/>
      <c r="MD49" s="32"/>
      <c r="ME49" s="32"/>
      <c r="MF49" s="32"/>
      <c r="MG49" s="32"/>
      <c r="MH49" s="32"/>
      <c r="MI49" s="32"/>
      <c r="MJ49" s="32"/>
      <c r="MK49" s="32"/>
      <c r="ML49" s="32"/>
      <c r="MM49" s="32"/>
      <c r="MN49" s="32"/>
      <c r="MO49" s="32"/>
      <c r="MP49" s="32"/>
      <c r="MQ49" s="32"/>
      <c r="MR49" s="32"/>
      <c r="MS49" s="32"/>
      <c r="MT49" s="32"/>
      <c r="MU49" s="32"/>
      <c r="MV49" s="32"/>
      <c r="MW49" s="32"/>
      <c r="MX49" s="32"/>
      <c r="MY49" s="32"/>
      <c r="MZ49" s="32"/>
      <c r="NA49" s="32"/>
      <c r="NB49" s="32"/>
      <c r="NC49" s="32"/>
      <c r="ND49" s="32"/>
      <c r="NE49" s="32"/>
      <c r="NF49" s="32"/>
      <c r="NG49" s="32"/>
      <c r="NH49" s="32"/>
      <c r="NI49" s="32"/>
      <c r="NJ49" s="32"/>
      <c r="NK49" s="32"/>
      <c r="NL49" s="32"/>
      <c r="NM49" s="32"/>
      <c r="NN49" s="32"/>
      <c r="NO49" s="32"/>
      <c r="NP49" s="32"/>
      <c r="NQ49" s="32"/>
      <c r="NR49" s="32"/>
      <c r="NS49" s="32"/>
      <c r="NT49" s="32"/>
      <c r="NU49" s="32"/>
      <c r="NV49" s="32"/>
      <c r="NW49" s="32"/>
      <c r="NX49" s="32"/>
      <c r="NY49" s="32"/>
      <c r="NZ49" s="32"/>
      <c r="OA49" s="32"/>
      <c r="OB49" s="32"/>
      <c r="OC49" s="32"/>
      <c r="OD49" s="32"/>
      <c r="OE49" s="32"/>
      <c r="OF49" s="32"/>
      <c r="OG49" s="32"/>
      <c r="OH49" s="32"/>
      <c r="OI49" s="32"/>
      <c r="OJ49" s="32"/>
      <c r="OK49" s="32"/>
      <c r="OL49" s="32"/>
      <c r="OM49" s="32"/>
      <c r="ON49" s="32"/>
      <c r="OO49" s="32"/>
      <c r="OP49" s="32"/>
      <c r="OQ49" s="32"/>
      <c r="OR49" s="32"/>
      <c r="OS49" s="32"/>
      <c r="OT49" s="32"/>
      <c r="OU49" s="32"/>
      <c r="OV49" s="32"/>
      <c r="OW49" s="32"/>
      <c r="OX49" s="32"/>
      <c r="OY49" s="32"/>
      <c r="OZ49" s="32"/>
      <c r="PA49" s="32"/>
      <c r="PB49" s="32"/>
      <c r="PC49" s="32"/>
      <c r="PD49" s="32"/>
      <c r="PE49" s="32"/>
      <c r="PF49" s="32"/>
      <c r="PG49" s="32"/>
      <c r="PH49" s="32"/>
      <c r="PI49" s="32"/>
      <c r="PJ49" s="32"/>
      <c r="PK49" s="32"/>
      <c r="PL49" s="32"/>
      <c r="PM49" s="32"/>
      <c r="PN49" s="32"/>
      <c r="PO49" s="32"/>
      <c r="PP49" s="32"/>
      <c r="PQ49" s="32"/>
      <c r="PR49" s="32"/>
      <c r="PS49" s="32"/>
      <c r="PT49" s="32"/>
      <c r="PU49" s="32"/>
      <c r="PV49" s="32"/>
      <c r="PW49" s="32"/>
      <c r="PX49" s="32"/>
      <c r="PY49" s="32"/>
      <c r="PZ49" s="32"/>
      <c r="QA49" s="32"/>
      <c r="QB49" s="32"/>
      <c r="QC49" s="32"/>
      <c r="QD49" s="32"/>
      <c r="QE49" s="32"/>
      <c r="QF49" s="32"/>
      <c r="QG49" s="32"/>
      <c r="QH49" s="32"/>
      <c r="QI49" s="32"/>
      <c r="QJ49" s="32"/>
      <c r="QK49" s="32"/>
      <c r="QL49" s="32"/>
      <c r="QM49" s="32"/>
      <c r="QN49" s="32"/>
      <c r="QO49" s="32"/>
      <c r="QP49" s="32"/>
      <c r="QQ49" s="32"/>
      <c r="QR49" s="32"/>
      <c r="QS49" s="32"/>
      <c r="QT49" s="32"/>
      <c r="QU49" s="32"/>
      <c r="QV49" s="32"/>
      <c r="QW49" s="32"/>
      <c r="QX49" s="32"/>
      <c r="QY49" s="32"/>
      <c r="QZ49" s="32"/>
      <c r="RA49" s="32"/>
      <c r="RB49" s="32"/>
      <c r="RC49" s="32"/>
      <c r="RD49" s="32"/>
      <c r="RE49" s="32"/>
      <c r="RF49" s="32"/>
      <c r="RG49" s="32"/>
      <c r="RH49" s="32"/>
      <c r="RI49" s="32"/>
      <c r="RJ49" s="32"/>
      <c r="RK49" s="32"/>
      <c r="RL49" s="32"/>
      <c r="RM49" s="32"/>
      <c r="RN49" s="32"/>
      <c r="RO49" s="32"/>
      <c r="RP49" s="32"/>
      <c r="RQ49" s="32"/>
      <c r="RR49" s="32"/>
      <c r="RS49" s="32"/>
      <c r="RT49" s="32"/>
      <c r="RU49" s="32"/>
      <c r="RV49" s="32"/>
      <c r="RW49" s="32"/>
      <c r="RX49" s="32"/>
      <c r="RY49" s="32"/>
      <c r="RZ49" s="32"/>
      <c r="SA49" s="32"/>
      <c r="SB49" s="32"/>
      <c r="SC49" s="32"/>
      <c r="SD49" s="32"/>
      <c r="SE49" s="32"/>
      <c r="SF49" s="32"/>
      <c r="SG49" s="32"/>
      <c r="SH49" s="32"/>
      <c r="SI49" s="32"/>
      <c r="SJ49" s="32"/>
      <c r="SK49" s="32"/>
      <c r="SL49" s="32"/>
      <c r="SM49" s="32"/>
      <c r="SN49" s="32"/>
      <c r="SO49" s="32"/>
      <c r="SP49" s="32"/>
      <c r="SQ49" s="32"/>
      <c r="SR49" s="32"/>
      <c r="SS49" s="32"/>
      <c r="ST49" s="32"/>
      <c r="SU49" s="32"/>
      <c r="SV49" s="32"/>
      <c r="SW49" s="32"/>
      <c r="SX49" s="32"/>
      <c r="SY49" s="32"/>
      <c r="SZ49" s="32"/>
      <c r="TA49" s="32"/>
      <c r="TB49" s="32"/>
      <c r="TC49" s="32"/>
      <c r="TD49" s="32"/>
      <c r="TE49" s="32"/>
      <c r="TF49" s="32"/>
      <c r="TG49" s="32"/>
      <c r="TH49" s="32"/>
      <c r="TI49" s="32"/>
      <c r="TJ49" s="32"/>
      <c r="TK49" s="32"/>
      <c r="TL49" s="32"/>
      <c r="TM49" s="32"/>
      <c r="TN49" s="32"/>
      <c r="TO49" s="32"/>
      <c r="TP49" s="32"/>
      <c r="TQ49" s="32"/>
      <c r="TR49" s="32"/>
      <c r="TS49" s="32"/>
      <c r="TT49" s="32"/>
      <c r="TU49" s="32"/>
      <c r="TV49" s="32"/>
      <c r="TW49" s="32"/>
      <c r="TX49" s="32"/>
      <c r="TY49" s="32"/>
      <c r="TZ49" s="32"/>
      <c r="UA49" s="32"/>
      <c r="UB49" s="32"/>
      <c r="UC49" s="32"/>
      <c r="UD49" s="32"/>
      <c r="UE49" s="32"/>
      <c r="UF49" s="32"/>
      <c r="UG49" s="32"/>
      <c r="UH49" s="32"/>
      <c r="UI49" s="32"/>
      <c r="UJ49" s="32"/>
      <c r="UK49" s="32"/>
      <c r="UL49" s="32"/>
      <c r="UM49" s="32"/>
      <c r="UN49" s="32"/>
      <c r="UO49" s="32"/>
      <c r="UP49" s="32"/>
      <c r="UQ49" s="32"/>
      <c r="UR49" s="32"/>
      <c r="US49" s="32"/>
      <c r="UT49" s="32"/>
      <c r="UU49" s="32"/>
      <c r="UV49" s="32"/>
      <c r="UW49" s="32"/>
      <c r="UX49" s="32"/>
      <c r="UY49" s="32"/>
      <c r="UZ49" s="32"/>
      <c r="VA49" s="32"/>
      <c r="VB49" s="32"/>
      <c r="VC49" s="32"/>
      <c r="VD49" s="32"/>
      <c r="VE49" s="32"/>
      <c r="VF49" s="32"/>
      <c r="VG49" s="32"/>
      <c r="VH49" s="32"/>
      <c r="VI49" s="32"/>
      <c r="VJ49" s="32"/>
      <c r="VK49" s="32"/>
      <c r="VL49" s="32"/>
      <c r="VM49" s="32"/>
      <c r="VN49" s="32"/>
      <c r="VO49" s="32"/>
      <c r="VP49" s="32"/>
      <c r="VQ49" s="32"/>
      <c r="VR49" s="32"/>
      <c r="VS49" s="32"/>
      <c r="VT49" s="32"/>
      <c r="VU49" s="32"/>
      <c r="VV49" s="32"/>
      <c r="VW49" s="32"/>
      <c r="VX49" s="32"/>
      <c r="VY49" s="32"/>
      <c r="VZ49" s="32"/>
      <c r="WA49" s="32"/>
      <c r="WB49" s="32"/>
      <c r="WC49" s="32"/>
      <c r="WD49" s="32"/>
      <c r="WE49" s="32"/>
      <c r="WF49" s="32"/>
      <c r="WG49" s="32"/>
      <c r="WH49" s="32"/>
      <c r="WI49" s="32"/>
      <c r="WJ49" s="32"/>
      <c r="WK49" s="32"/>
      <c r="WL49" s="32"/>
      <c r="WM49" s="32"/>
      <c r="WN49" s="32"/>
      <c r="WO49" s="32"/>
      <c r="WP49" s="32"/>
      <c r="WQ49" s="32"/>
      <c r="WR49" s="32"/>
      <c r="WS49" s="32"/>
      <c r="WT49" s="32"/>
      <c r="WU49" s="32"/>
      <c r="WV49" s="32"/>
      <c r="WW49" s="32"/>
      <c r="WX49" s="32"/>
      <c r="WY49" s="32"/>
      <c r="WZ49" s="32"/>
      <c r="XA49" s="32"/>
      <c r="XB49" s="32"/>
      <c r="XC49" s="32"/>
      <c r="XD49" s="32"/>
      <c r="XE49" s="32"/>
      <c r="XF49" s="32"/>
      <c r="XG49" s="32"/>
      <c r="XH49" s="32"/>
      <c r="XI49" s="32"/>
      <c r="XJ49" s="32"/>
      <c r="XK49" s="32"/>
      <c r="XL49" s="32"/>
      <c r="XM49" s="32"/>
      <c r="XN49" s="32"/>
      <c r="XO49" s="32"/>
      <c r="XP49" s="32"/>
      <c r="XQ49" s="32"/>
      <c r="XR49" s="32"/>
      <c r="XS49" s="32"/>
      <c r="XT49" s="32"/>
      <c r="XU49" s="32"/>
      <c r="XV49" s="32"/>
      <c r="XW49" s="32"/>
      <c r="XX49" s="32"/>
      <c r="XY49" s="32"/>
      <c r="XZ49" s="32"/>
      <c r="YA49" s="32"/>
      <c r="YB49" s="32"/>
      <c r="YC49" s="32"/>
      <c r="YD49" s="32"/>
      <c r="YE49" s="32"/>
      <c r="YF49" s="32"/>
      <c r="YG49" s="32"/>
      <c r="YH49" s="32"/>
      <c r="YI49" s="32"/>
      <c r="YJ49" s="32"/>
      <c r="YK49" s="32"/>
      <c r="YL49" s="32"/>
      <c r="YM49" s="32"/>
      <c r="YN49" s="32"/>
      <c r="YO49" s="32"/>
      <c r="YP49" s="32"/>
      <c r="YQ49" s="32"/>
      <c r="YR49" s="32"/>
      <c r="YS49" s="32"/>
      <c r="YT49" s="32"/>
      <c r="YU49" s="32"/>
      <c r="YV49" s="32"/>
      <c r="YW49" s="32"/>
      <c r="YX49" s="32"/>
      <c r="YY49" s="32"/>
      <c r="YZ49" s="32"/>
      <c r="ZA49" s="32"/>
      <c r="ZB49" s="32"/>
      <c r="ZC49" s="32"/>
      <c r="ZD49" s="32"/>
      <c r="ZE49" s="32"/>
      <c r="ZF49" s="32"/>
      <c r="ZG49" s="32"/>
      <c r="ZH49" s="32"/>
      <c r="ZI49" s="32"/>
      <c r="ZJ49" s="32"/>
      <c r="ZK49" s="32"/>
      <c r="ZL49" s="32"/>
      <c r="ZM49" s="32"/>
      <c r="ZN49" s="32"/>
      <c r="ZO49" s="32"/>
      <c r="ZP49" s="32"/>
      <c r="ZQ49" s="32"/>
      <c r="ZR49" s="32"/>
      <c r="ZS49" s="32"/>
      <c r="ZT49" s="32"/>
      <c r="ZU49" s="32"/>
      <c r="ZV49" s="32"/>
      <c r="ZW49" s="32"/>
      <c r="ZX49" s="32"/>
      <c r="ZY49" s="32"/>
      <c r="ZZ49" s="32"/>
      <c r="AAA49" s="32"/>
      <c r="AAB49" s="32"/>
      <c r="AAC49" s="32"/>
      <c r="AAD49" s="32"/>
      <c r="AAE49" s="32"/>
      <c r="AAF49" s="32"/>
      <c r="AAG49" s="32"/>
      <c r="AAH49" s="32"/>
      <c r="AAI49" s="32"/>
      <c r="AAJ49" s="32"/>
      <c r="AAK49" s="32"/>
      <c r="AAL49" s="32"/>
      <c r="AAM49" s="32"/>
      <c r="AAN49" s="32"/>
      <c r="AAO49" s="32"/>
      <c r="AAP49" s="32"/>
      <c r="AAQ49" s="32"/>
      <c r="AAR49" s="32"/>
      <c r="AAS49" s="32"/>
      <c r="AAT49" s="32"/>
      <c r="AAU49" s="32"/>
      <c r="AAV49" s="32"/>
      <c r="AAW49" s="32"/>
      <c r="AAX49" s="32"/>
      <c r="AAY49" s="32"/>
      <c r="AAZ49" s="32"/>
      <c r="ABA49" s="32"/>
      <c r="ABB49" s="32"/>
      <c r="ABC49" s="32"/>
      <c r="ABD49" s="32"/>
      <c r="ABE49" s="32"/>
      <c r="ABF49" s="32"/>
      <c r="ABG49" s="32"/>
      <c r="ABH49" s="32"/>
      <c r="ABI49" s="32"/>
      <c r="ABJ49" s="32"/>
      <c r="ABK49" s="32"/>
      <c r="ABL49" s="32"/>
      <c r="ABM49" s="32"/>
      <c r="ABN49" s="32"/>
      <c r="ABO49" s="32"/>
      <c r="ABP49" s="32"/>
      <c r="ABQ49" s="32"/>
      <c r="ABR49" s="32"/>
      <c r="ABS49" s="32"/>
      <c r="ABT49" s="32"/>
      <c r="ABU49" s="32"/>
      <c r="ABV49" s="32"/>
      <c r="ABW49" s="32"/>
      <c r="ABX49" s="32"/>
      <c r="ABY49" s="32"/>
      <c r="ABZ49" s="32"/>
      <c r="ACA49" s="32"/>
      <c r="ACB49" s="32"/>
      <c r="ACC49" s="32"/>
      <c r="ACD49" s="32"/>
      <c r="ACE49" s="32"/>
      <c r="ACF49" s="32"/>
      <c r="ACG49" s="32"/>
      <c r="ACH49" s="32"/>
      <c r="ACI49" s="32"/>
      <c r="ACJ49" s="32"/>
      <c r="ACK49" s="32"/>
      <c r="ACL49" s="32"/>
      <c r="ACM49" s="32"/>
      <c r="ACN49" s="32"/>
      <c r="ACO49" s="32"/>
      <c r="ACP49" s="32"/>
      <c r="ACQ49" s="32"/>
      <c r="ACR49" s="32"/>
      <c r="ACS49" s="32"/>
      <c r="ACT49" s="32"/>
      <c r="ACU49" s="32"/>
      <c r="ACV49" s="32"/>
      <c r="ACW49" s="32"/>
      <c r="ACX49" s="32"/>
      <c r="ACY49" s="32"/>
      <c r="ACZ49" s="32"/>
      <c r="ADA49" s="32"/>
      <c r="ADB49" s="32"/>
      <c r="ADC49" s="32"/>
      <c r="ADD49" s="32"/>
      <c r="ADE49" s="32"/>
      <c r="ADF49" s="32"/>
      <c r="ADG49" s="32"/>
      <c r="ADH49" s="32"/>
      <c r="ADI49" s="32"/>
      <c r="ADJ49" s="32"/>
      <c r="ADK49" s="32"/>
      <c r="ADL49" s="32"/>
      <c r="ADM49" s="32"/>
      <c r="ADN49" s="32"/>
      <c r="ADO49" s="32"/>
      <c r="ADP49" s="32"/>
      <c r="ADQ49" s="32"/>
      <c r="ADR49" s="32"/>
      <c r="ADS49" s="32"/>
      <c r="ADT49" s="32"/>
      <c r="ADU49" s="32"/>
      <c r="ADV49" s="32"/>
      <c r="ADW49" s="32"/>
      <c r="ADX49" s="32"/>
      <c r="ADY49" s="32"/>
      <c r="ADZ49" s="32"/>
      <c r="AEA49" s="32"/>
      <c r="AEB49" s="32"/>
      <c r="AEC49" s="32"/>
      <c r="AED49" s="32"/>
      <c r="AEE49" s="32"/>
      <c r="AEF49" s="32"/>
      <c r="AEG49" s="32"/>
      <c r="AEH49" s="32"/>
      <c r="AEI49" s="32"/>
      <c r="AEJ49" s="32"/>
      <c r="AEK49" s="32"/>
      <c r="AEL49" s="32"/>
      <c r="AEM49" s="32"/>
      <c r="AEN49" s="32"/>
      <c r="AEO49" s="32"/>
      <c r="AEP49" s="32"/>
      <c r="AEQ49" s="32"/>
      <c r="AER49" s="32"/>
      <c r="AES49" s="32"/>
      <c r="AET49" s="32"/>
      <c r="AEU49" s="32"/>
      <c r="AEV49" s="32"/>
      <c r="AEW49" s="32"/>
      <c r="AEX49" s="32"/>
      <c r="AEY49" s="32"/>
      <c r="AEZ49" s="32"/>
      <c r="AFA49" s="32"/>
      <c r="AFB49" s="32"/>
      <c r="AFC49" s="32"/>
      <c r="AFD49" s="32"/>
      <c r="AFE49" s="32"/>
      <c r="AFF49" s="32"/>
      <c r="AFG49" s="32"/>
      <c r="AFH49" s="32"/>
      <c r="AFI49" s="32"/>
      <c r="AFJ49" s="32"/>
      <c r="AFK49" s="32"/>
      <c r="AFL49" s="32"/>
      <c r="AFM49" s="32"/>
      <c r="AFN49" s="32"/>
      <c r="AFO49" s="32"/>
      <c r="AFP49" s="32"/>
      <c r="AFQ49" s="32"/>
      <c r="AFR49" s="32"/>
      <c r="AFS49" s="32"/>
      <c r="AFT49" s="32"/>
      <c r="AFU49" s="32"/>
      <c r="AFV49" s="32"/>
      <c r="AFW49" s="32"/>
      <c r="AFX49" s="32"/>
      <c r="AFY49" s="32"/>
      <c r="AFZ49" s="32"/>
      <c r="AGA49" s="32"/>
      <c r="AGB49" s="32"/>
      <c r="AGC49" s="32"/>
      <c r="AGD49" s="32"/>
      <c r="AGE49" s="32"/>
      <c r="AGF49" s="32"/>
      <c r="AGG49" s="32"/>
      <c r="AGH49" s="32"/>
      <c r="AGI49" s="32"/>
      <c r="AGJ49" s="32"/>
      <c r="AGK49" s="32"/>
      <c r="AGL49" s="32"/>
      <c r="AGM49" s="32"/>
      <c r="AGN49" s="32"/>
      <c r="AGO49" s="32"/>
      <c r="AGP49" s="32"/>
      <c r="AGQ49" s="32"/>
      <c r="AGR49" s="32"/>
      <c r="AGS49" s="32"/>
      <c r="AGT49" s="32"/>
      <c r="AGU49" s="32"/>
      <c r="AGV49" s="32"/>
      <c r="AGW49" s="32"/>
      <c r="AGX49" s="32"/>
      <c r="AGY49" s="32"/>
      <c r="AGZ49" s="32"/>
      <c r="AHA49" s="32"/>
      <c r="AHB49" s="32"/>
      <c r="AHC49" s="32"/>
      <c r="AHD49" s="32"/>
      <c r="AHE49" s="32"/>
      <c r="AHF49" s="32"/>
      <c r="AHG49" s="32"/>
      <c r="AHH49" s="32"/>
      <c r="AHI49" s="32"/>
      <c r="AHJ49" s="32"/>
      <c r="AHK49" s="32"/>
      <c r="AHL49" s="32"/>
      <c r="AHM49" s="32"/>
      <c r="AHN49" s="32"/>
      <c r="AHO49" s="32"/>
      <c r="AHP49" s="32"/>
      <c r="AHQ49" s="32"/>
      <c r="AHR49" s="32"/>
      <c r="AHS49" s="32"/>
      <c r="AHT49" s="32"/>
      <c r="AHU49" s="32"/>
      <c r="AHV49" s="32"/>
      <c r="AHW49" s="32"/>
      <c r="AHX49" s="32"/>
      <c r="AHY49" s="32"/>
    </row>
    <row r="50" spans="1:909" s="32" customFormat="1">
      <c r="A50" s="94" t="s">
        <v>96</v>
      </c>
      <c r="B50" s="71"/>
      <c r="C50" s="91"/>
      <c r="D50" s="91"/>
      <c r="E50" s="141"/>
      <c r="F50" s="91"/>
      <c r="G50" s="138">
        <v>210</v>
      </c>
      <c r="H50" s="142"/>
    </row>
    <row r="51" spans="1:909" s="32" customFormat="1">
      <c r="A51" s="143" t="s">
        <v>95</v>
      </c>
      <c r="B51" s="46"/>
      <c r="C51" s="57"/>
      <c r="D51" s="57"/>
      <c r="E51" s="47"/>
      <c r="F51" s="57"/>
      <c r="G51" s="64"/>
      <c r="H51" s="111"/>
    </row>
    <row r="52" spans="1:909" s="32" customFormat="1" ht="13.5" thickBot="1">
      <c r="A52" s="22" t="s">
        <v>94</v>
      </c>
      <c r="B52" s="78"/>
      <c r="C52" s="78"/>
      <c r="D52" s="78"/>
      <c r="E52" s="79"/>
      <c r="F52" s="78"/>
      <c r="G52" s="80">
        <f>SUM(G50:G51)</f>
        <v>210</v>
      </c>
      <c r="H52" s="81"/>
    </row>
    <row r="53" spans="1:909" s="32" customFormat="1">
      <c r="A53" s="34" t="s">
        <v>107</v>
      </c>
      <c r="B53" s="76"/>
      <c r="C53" s="76"/>
      <c r="D53" s="76"/>
      <c r="E53" s="102"/>
      <c r="F53" s="76"/>
      <c r="G53" s="77">
        <v>3133</v>
      </c>
      <c r="H53" s="103"/>
    </row>
    <row r="54" spans="1:909" s="32" customFormat="1">
      <c r="A54" s="148" t="s">
        <v>108</v>
      </c>
      <c r="B54" s="46" t="s">
        <v>125</v>
      </c>
      <c r="C54" s="57">
        <v>31</v>
      </c>
      <c r="D54" s="57">
        <v>235</v>
      </c>
      <c r="E54" s="47" t="s">
        <v>87</v>
      </c>
      <c r="F54" s="46" t="s">
        <v>88</v>
      </c>
      <c r="G54" s="64">
        <v>310</v>
      </c>
      <c r="H54" s="145"/>
    </row>
    <row r="55" spans="1:909" s="32" customFormat="1" ht="12" customHeight="1" thickBot="1">
      <c r="A55" s="22" t="s">
        <v>100</v>
      </c>
      <c r="B55" s="78"/>
      <c r="C55" s="78"/>
      <c r="D55" s="78"/>
      <c r="E55" s="79"/>
      <c r="F55" s="78"/>
      <c r="G55" s="80">
        <f>SUM(G53:G54)</f>
        <v>3443</v>
      </c>
      <c r="H55" s="81"/>
    </row>
    <row r="56" spans="1:909" s="32" customFormat="1" ht="12" customHeight="1">
      <c r="A56" s="65" t="s">
        <v>123</v>
      </c>
      <c r="B56" s="91"/>
      <c r="C56" s="91"/>
      <c r="D56" s="91"/>
      <c r="E56" s="141"/>
      <c r="F56" s="91"/>
      <c r="G56" s="138">
        <v>447.99</v>
      </c>
      <c r="H56" s="142"/>
    </row>
    <row r="57" spans="1:909" s="32" customFormat="1" ht="12" customHeight="1">
      <c r="A57" s="45" t="s">
        <v>116</v>
      </c>
      <c r="B57" s="46" t="s">
        <v>125</v>
      </c>
      <c r="C57" s="57">
        <v>30</v>
      </c>
      <c r="D57" s="57">
        <v>886</v>
      </c>
      <c r="E57" s="47" t="s">
        <v>117</v>
      </c>
      <c r="F57" s="57">
        <v>123042</v>
      </c>
      <c r="G57" s="64">
        <v>171.12</v>
      </c>
      <c r="H57" s="111" t="s">
        <v>118</v>
      </c>
    </row>
    <row r="58" spans="1:909" s="32" customFormat="1" ht="12" customHeight="1" thickBot="1">
      <c r="A58" s="22" t="s">
        <v>119</v>
      </c>
      <c r="B58" s="78"/>
      <c r="C58" s="78"/>
      <c r="D58" s="78"/>
      <c r="E58" s="79"/>
      <c r="F58" s="78"/>
      <c r="G58" s="80">
        <f>SUM(G56:G57)</f>
        <v>619.11</v>
      </c>
      <c r="H58" s="81"/>
    </row>
    <row r="59" spans="1:909" s="32" customFormat="1">
      <c r="A59" s="94" t="s">
        <v>73</v>
      </c>
      <c r="B59" s="76"/>
      <c r="C59" s="76"/>
      <c r="D59" s="76"/>
      <c r="E59" s="102"/>
      <c r="F59" s="76"/>
      <c r="G59" s="77">
        <v>4876.8999999999996</v>
      </c>
      <c r="H59" s="103"/>
    </row>
    <row r="60" spans="1:909" s="32" customFormat="1">
      <c r="A60" s="47" t="s">
        <v>60</v>
      </c>
      <c r="B60" s="46"/>
      <c r="C60" s="57"/>
      <c r="D60" s="57"/>
      <c r="E60" s="47"/>
      <c r="F60" s="57"/>
      <c r="G60" s="64"/>
      <c r="H60" s="111"/>
    </row>
    <row r="61" spans="1:909" s="32" customFormat="1" ht="13.5" thickBot="1">
      <c r="A61" s="116" t="s">
        <v>61</v>
      </c>
      <c r="B61" s="78"/>
      <c r="C61" s="78"/>
      <c r="D61" s="78"/>
      <c r="E61" s="79"/>
      <c r="F61" s="78"/>
      <c r="G61" s="80">
        <f>SUM(G59:G60)</f>
        <v>4876.8999999999996</v>
      </c>
      <c r="H61" s="81"/>
    </row>
    <row r="62" spans="1:909" s="32" customFormat="1">
      <c r="A62" s="94" t="s">
        <v>74</v>
      </c>
      <c r="B62" s="91"/>
      <c r="C62" s="76"/>
      <c r="D62" s="76"/>
      <c r="E62" s="102"/>
      <c r="F62" s="76"/>
      <c r="G62" s="77">
        <v>3600</v>
      </c>
      <c r="H62" s="103"/>
    </row>
    <row r="63" spans="1:909">
      <c r="A63" s="45" t="s">
        <v>26</v>
      </c>
      <c r="B63" s="46"/>
      <c r="C63" s="112"/>
      <c r="D63" s="112"/>
      <c r="E63" s="113"/>
      <c r="F63" s="112"/>
      <c r="G63" s="114"/>
      <c r="H63" s="115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2"/>
      <c r="IC63" s="32"/>
      <c r="ID63" s="32"/>
      <c r="IE63" s="32"/>
      <c r="IF63" s="32"/>
      <c r="IG63" s="32"/>
      <c r="IH63" s="32"/>
      <c r="II63" s="32"/>
      <c r="IJ63" s="32"/>
      <c r="IK63" s="32"/>
      <c r="IL63" s="32"/>
      <c r="IM63" s="32"/>
      <c r="IN63" s="32"/>
      <c r="IO63" s="32"/>
      <c r="IP63" s="32"/>
      <c r="IQ63" s="32"/>
      <c r="IR63" s="32"/>
      <c r="IS63" s="32"/>
      <c r="IT63" s="32"/>
      <c r="IU63" s="32"/>
      <c r="IV63" s="32"/>
      <c r="IW63" s="32"/>
      <c r="IX63" s="32"/>
      <c r="IY63" s="32"/>
      <c r="IZ63" s="32"/>
      <c r="JA63" s="32"/>
      <c r="JB63" s="32"/>
      <c r="JC63" s="32"/>
      <c r="JD63" s="32"/>
      <c r="JE63" s="32"/>
      <c r="JF63" s="32"/>
      <c r="JG63" s="32"/>
      <c r="JH63" s="32"/>
      <c r="JI63" s="32"/>
      <c r="JJ63" s="32"/>
      <c r="JK63" s="32"/>
      <c r="JL63" s="32"/>
      <c r="JM63" s="32"/>
      <c r="JN63" s="32"/>
      <c r="JO63" s="32"/>
      <c r="JP63" s="32"/>
      <c r="JQ63" s="32"/>
      <c r="JR63" s="32"/>
      <c r="JS63" s="32"/>
      <c r="JT63" s="32"/>
      <c r="JU63" s="32"/>
      <c r="JV63" s="32"/>
      <c r="JW63" s="32"/>
      <c r="JX63" s="32"/>
      <c r="JY63" s="32"/>
      <c r="JZ63" s="32"/>
      <c r="KA63" s="32"/>
      <c r="KB63" s="32"/>
      <c r="KC63" s="32"/>
      <c r="KD63" s="32"/>
      <c r="KE63" s="32"/>
      <c r="KF63" s="32"/>
      <c r="KG63" s="32"/>
      <c r="KH63" s="32"/>
      <c r="KI63" s="32"/>
      <c r="KJ63" s="32"/>
      <c r="KK63" s="32"/>
      <c r="KL63" s="32"/>
      <c r="KM63" s="32"/>
      <c r="KN63" s="32"/>
      <c r="KO63" s="32"/>
      <c r="KP63" s="32"/>
      <c r="KQ63" s="32"/>
      <c r="KR63" s="32"/>
      <c r="KS63" s="32"/>
      <c r="KT63" s="32"/>
      <c r="KU63" s="32"/>
      <c r="KV63" s="32"/>
      <c r="KW63" s="32"/>
      <c r="KX63" s="32"/>
      <c r="KY63" s="32"/>
      <c r="KZ63" s="32"/>
      <c r="LA63" s="32"/>
      <c r="LB63" s="32"/>
      <c r="LC63" s="32"/>
      <c r="LD63" s="32"/>
      <c r="LE63" s="32"/>
      <c r="LF63" s="32"/>
      <c r="LG63" s="32"/>
      <c r="LH63" s="32"/>
      <c r="LI63" s="32"/>
      <c r="LJ63" s="32"/>
      <c r="LK63" s="32"/>
      <c r="LL63" s="32"/>
      <c r="LM63" s="32"/>
      <c r="LN63" s="32"/>
      <c r="LO63" s="32"/>
      <c r="LP63" s="32"/>
      <c r="LQ63" s="32"/>
      <c r="LR63" s="32"/>
      <c r="LS63" s="32"/>
      <c r="LT63" s="32"/>
      <c r="LU63" s="32"/>
      <c r="LV63" s="32"/>
      <c r="LW63" s="32"/>
      <c r="LX63" s="32"/>
      <c r="LY63" s="32"/>
      <c r="LZ63" s="32"/>
      <c r="MA63" s="32"/>
      <c r="MB63" s="32"/>
      <c r="MC63" s="32"/>
      <c r="MD63" s="32"/>
      <c r="ME63" s="32"/>
      <c r="MF63" s="32"/>
      <c r="MG63" s="32"/>
      <c r="MH63" s="32"/>
      <c r="MI63" s="32"/>
      <c r="MJ63" s="32"/>
      <c r="MK63" s="32"/>
      <c r="ML63" s="32"/>
      <c r="MM63" s="32"/>
      <c r="MN63" s="32"/>
      <c r="MO63" s="32"/>
      <c r="MP63" s="32"/>
      <c r="MQ63" s="32"/>
      <c r="MR63" s="32"/>
      <c r="MS63" s="32"/>
      <c r="MT63" s="32"/>
      <c r="MU63" s="32"/>
      <c r="MV63" s="32"/>
      <c r="MW63" s="32"/>
      <c r="MX63" s="32"/>
      <c r="MY63" s="32"/>
      <c r="MZ63" s="32"/>
      <c r="NA63" s="32"/>
      <c r="NB63" s="32"/>
      <c r="NC63" s="32"/>
      <c r="ND63" s="32"/>
      <c r="NE63" s="32"/>
      <c r="NF63" s="32"/>
      <c r="NG63" s="32"/>
      <c r="NH63" s="32"/>
      <c r="NI63" s="32"/>
      <c r="NJ63" s="32"/>
      <c r="NK63" s="32"/>
      <c r="NL63" s="32"/>
      <c r="NM63" s="32"/>
      <c r="NN63" s="32"/>
      <c r="NO63" s="32"/>
      <c r="NP63" s="32"/>
      <c r="NQ63" s="32"/>
      <c r="NR63" s="32"/>
      <c r="NS63" s="32"/>
      <c r="NT63" s="32"/>
      <c r="NU63" s="32"/>
      <c r="NV63" s="32"/>
      <c r="NW63" s="32"/>
      <c r="NX63" s="32"/>
      <c r="NY63" s="32"/>
      <c r="NZ63" s="32"/>
      <c r="OA63" s="32"/>
      <c r="OB63" s="32"/>
      <c r="OC63" s="32"/>
      <c r="OD63" s="32"/>
      <c r="OE63" s="32"/>
      <c r="OF63" s="32"/>
      <c r="OG63" s="32"/>
      <c r="OH63" s="32"/>
      <c r="OI63" s="32"/>
      <c r="OJ63" s="32"/>
      <c r="OK63" s="32"/>
      <c r="OL63" s="32"/>
      <c r="OM63" s="32"/>
      <c r="ON63" s="32"/>
      <c r="OO63" s="32"/>
      <c r="OP63" s="32"/>
      <c r="OQ63" s="32"/>
      <c r="OR63" s="32"/>
      <c r="OS63" s="32"/>
      <c r="OT63" s="32"/>
      <c r="OU63" s="32"/>
      <c r="OV63" s="32"/>
      <c r="OW63" s="32"/>
      <c r="OX63" s="32"/>
      <c r="OY63" s="32"/>
      <c r="OZ63" s="32"/>
      <c r="PA63" s="32"/>
      <c r="PB63" s="32"/>
      <c r="PC63" s="32"/>
      <c r="PD63" s="32"/>
      <c r="PE63" s="32"/>
      <c r="PF63" s="32"/>
      <c r="PG63" s="32"/>
      <c r="PH63" s="32"/>
      <c r="PI63" s="32"/>
      <c r="PJ63" s="32"/>
      <c r="PK63" s="32"/>
      <c r="PL63" s="32"/>
      <c r="PM63" s="32"/>
      <c r="PN63" s="32"/>
      <c r="PO63" s="32"/>
      <c r="PP63" s="32"/>
      <c r="PQ63" s="32"/>
      <c r="PR63" s="32"/>
      <c r="PS63" s="32"/>
      <c r="PT63" s="32"/>
      <c r="PU63" s="32"/>
      <c r="PV63" s="32"/>
      <c r="PW63" s="32"/>
      <c r="PX63" s="32"/>
      <c r="PY63" s="32"/>
      <c r="PZ63" s="32"/>
      <c r="QA63" s="32"/>
      <c r="QB63" s="32"/>
      <c r="QC63" s="32"/>
      <c r="QD63" s="32"/>
      <c r="QE63" s="32"/>
      <c r="QF63" s="32"/>
      <c r="QG63" s="32"/>
      <c r="QH63" s="32"/>
      <c r="QI63" s="32"/>
      <c r="QJ63" s="32"/>
      <c r="QK63" s="32"/>
      <c r="QL63" s="32"/>
      <c r="QM63" s="32"/>
      <c r="QN63" s="32"/>
      <c r="QO63" s="32"/>
      <c r="QP63" s="32"/>
      <c r="QQ63" s="32"/>
      <c r="QR63" s="32"/>
      <c r="QS63" s="32"/>
      <c r="QT63" s="32"/>
      <c r="QU63" s="32"/>
      <c r="QV63" s="32"/>
      <c r="QW63" s="32"/>
      <c r="QX63" s="32"/>
      <c r="QY63" s="32"/>
      <c r="QZ63" s="32"/>
      <c r="RA63" s="32"/>
      <c r="RB63" s="32"/>
      <c r="RC63" s="32"/>
      <c r="RD63" s="32"/>
      <c r="RE63" s="32"/>
      <c r="RF63" s="32"/>
      <c r="RG63" s="32"/>
      <c r="RH63" s="32"/>
      <c r="RI63" s="32"/>
      <c r="RJ63" s="32"/>
      <c r="RK63" s="32"/>
      <c r="RL63" s="32"/>
      <c r="RM63" s="32"/>
      <c r="RN63" s="32"/>
      <c r="RO63" s="32"/>
      <c r="RP63" s="32"/>
      <c r="RQ63" s="32"/>
      <c r="RR63" s="32"/>
      <c r="RS63" s="32"/>
      <c r="RT63" s="32"/>
      <c r="RU63" s="32"/>
      <c r="RV63" s="32"/>
      <c r="RW63" s="32"/>
      <c r="RX63" s="32"/>
      <c r="RY63" s="32"/>
      <c r="RZ63" s="32"/>
      <c r="SA63" s="32"/>
      <c r="SB63" s="32"/>
      <c r="SC63" s="32"/>
      <c r="SD63" s="32"/>
      <c r="SE63" s="32"/>
      <c r="SF63" s="32"/>
      <c r="SG63" s="32"/>
      <c r="SH63" s="32"/>
      <c r="SI63" s="32"/>
      <c r="SJ63" s="32"/>
      <c r="SK63" s="32"/>
      <c r="SL63" s="32"/>
      <c r="SM63" s="32"/>
      <c r="SN63" s="32"/>
      <c r="SO63" s="32"/>
      <c r="SP63" s="32"/>
      <c r="SQ63" s="32"/>
      <c r="SR63" s="32"/>
      <c r="SS63" s="32"/>
      <c r="ST63" s="32"/>
      <c r="SU63" s="32"/>
      <c r="SV63" s="32"/>
      <c r="SW63" s="32"/>
      <c r="SX63" s="32"/>
      <c r="SY63" s="32"/>
      <c r="SZ63" s="32"/>
      <c r="TA63" s="32"/>
      <c r="TB63" s="32"/>
      <c r="TC63" s="32"/>
      <c r="TD63" s="32"/>
      <c r="TE63" s="32"/>
      <c r="TF63" s="32"/>
      <c r="TG63" s="32"/>
      <c r="TH63" s="32"/>
      <c r="TI63" s="32"/>
      <c r="TJ63" s="32"/>
      <c r="TK63" s="32"/>
      <c r="TL63" s="32"/>
      <c r="TM63" s="32"/>
      <c r="TN63" s="32"/>
      <c r="TO63" s="32"/>
      <c r="TP63" s="32"/>
      <c r="TQ63" s="32"/>
      <c r="TR63" s="32"/>
      <c r="TS63" s="32"/>
      <c r="TT63" s="32"/>
      <c r="TU63" s="32"/>
      <c r="TV63" s="32"/>
      <c r="TW63" s="32"/>
      <c r="TX63" s="32"/>
      <c r="TY63" s="32"/>
      <c r="TZ63" s="32"/>
      <c r="UA63" s="32"/>
      <c r="UB63" s="32"/>
      <c r="UC63" s="32"/>
      <c r="UD63" s="32"/>
      <c r="UE63" s="32"/>
      <c r="UF63" s="32"/>
      <c r="UG63" s="32"/>
      <c r="UH63" s="32"/>
      <c r="UI63" s="32"/>
      <c r="UJ63" s="32"/>
      <c r="UK63" s="32"/>
      <c r="UL63" s="32"/>
      <c r="UM63" s="32"/>
      <c r="UN63" s="32"/>
      <c r="UO63" s="32"/>
      <c r="UP63" s="32"/>
      <c r="UQ63" s="32"/>
      <c r="UR63" s="32"/>
      <c r="US63" s="32"/>
      <c r="UT63" s="32"/>
      <c r="UU63" s="32"/>
      <c r="UV63" s="32"/>
      <c r="UW63" s="32"/>
      <c r="UX63" s="32"/>
      <c r="UY63" s="32"/>
      <c r="UZ63" s="32"/>
      <c r="VA63" s="32"/>
      <c r="VB63" s="32"/>
      <c r="VC63" s="32"/>
      <c r="VD63" s="32"/>
      <c r="VE63" s="32"/>
      <c r="VF63" s="32"/>
      <c r="VG63" s="32"/>
      <c r="VH63" s="32"/>
      <c r="VI63" s="32"/>
      <c r="VJ63" s="32"/>
      <c r="VK63" s="32"/>
      <c r="VL63" s="32"/>
      <c r="VM63" s="32"/>
      <c r="VN63" s="32"/>
      <c r="VO63" s="32"/>
      <c r="VP63" s="32"/>
      <c r="VQ63" s="32"/>
      <c r="VR63" s="32"/>
      <c r="VS63" s="32"/>
      <c r="VT63" s="32"/>
      <c r="VU63" s="32"/>
      <c r="VV63" s="32"/>
      <c r="VW63" s="32"/>
      <c r="VX63" s="32"/>
      <c r="VY63" s="32"/>
      <c r="VZ63" s="32"/>
      <c r="WA63" s="32"/>
      <c r="WB63" s="32"/>
      <c r="WC63" s="32"/>
      <c r="WD63" s="32"/>
      <c r="WE63" s="32"/>
      <c r="WF63" s="32"/>
      <c r="WG63" s="32"/>
      <c r="WH63" s="32"/>
      <c r="WI63" s="32"/>
      <c r="WJ63" s="32"/>
      <c r="WK63" s="32"/>
      <c r="WL63" s="32"/>
      <c r="WM63" s="32"/>
      <c r="WN63" s="32"/>
      <c r="WO63" s="32"/>
      <c r="WP63" s="32"/>
      <c r="WQ63" s="32"/>
      <c r="WR63" s="32"/>
      <c r="WS63" s="32"/>
      <c r="WT63" s="32"/>
      <c r="WU63" s="32"/>
      <c r="WV63" s="32"/>
      <c r="WW63" s="32"/>
      <c r="WX63" s="32"/>
      <c r="WY63" s="32"/>
      <c r="WZ63" s="32"/>
      <c r="XA63" s="32"/>
      <c r="XB63" s="32"/>
      <c r="XC63" s="32"/>
      <c r="XD63" s="32"/>
      <c r="XE63" s="32"/>
      <c r="XF63" s="32"/>
      <c r="XG63" s="32"/>
      <c r="XH63" s="32"/>
      <c r="XI63" s="32"/>
      <c r="XJ63" s="32"/>
      <c r="XK63" s="32"/>
      <c r="XL63" s="32"/>
      <c r="XM63" s="32"/>
      <c r="XN63" s="32"/>
      <c r="XO63" s="32"/>
      <c r="XP63" s="32"/>
      <c r="XQ63" s="32"/>
      <c r="XR63" s="32"/>
      <c r="XS63" s="32"/>
      <c r="XT63" s="32"/>
      <c r="XU63" s="32"/>
      <c r="XV63" s="32"/>
      <c r="XW63" s="32"/>
      <c r="XX63" s="32"/>
      <c r="XY63" s="32"/>
      <c r="XZ63" s="32"/>
      <c r="YA63" s="32"/>
      <c r="YB63" s="32"/>
      <c r="YC63" s="32"/>
      <c r="YD63" s="32"/>
      <c r="YE63" s="32"/>
      <c r="YF63" s="32"/>
      <c r="YG63" s="32"/>
      <c r="YH63" s="32"/>
      <c r="YI63" s="32"/>
      <c r="YJ63" s="32"/>
      <c r="YK63" s="32"/>
      <c r="YL63" s="32"/>
      <c r="YM63" s="32"/>
      <c r="YN63" s="32"/>
      <c r="YO63" s="32"/>
      <c r="YP63" s="32"/>
      <c r="YQ63" s="32"/>
      <c r="YR63" s="32"/>
      <c r="YS63" s="32"/>
      <c r="YT63" s="32"/>
      <c r="YU63" s="32"/>
      <c r="YV63" s="32"/>
      <c r="YW63" s="32"/>
      <c r="YX63" s="32"/>
      <c r="YY63" s="32"/>
      <c r="YZ63" s="32"/>
      <c r="ZA63" s="32"/>
      <c r="ZB63" s="32"/>
      <c r="ZC63" s="32"/>
      <c r="ZD63" s="32"/>
      <c r="ZE63" s="32"/>
      <c r="ZF63" s="32"/>
      <c r="ZG63" s="32"/>
      <c r="ZH63" s="32"/>
      <c r="ZI63" s="32"/>
      <c r="ZJ63" s="32"/>
      <c r="ZK63" s="32"/>
      <c r="ZL63" s="32"/>
      <c r="ZM63" s="32"/>
      <c r="ZN63" s="32"/>
      <c r="ZO63" s="32"/>
      <c r="ZP63" s="32"/>
      <c r="ZQ63" s="32"/>
      <c r="ZR63" s="32"/>
      <c r="ZS63" s="32"/>
      <c r="ZT63" s="32"/>
      <c r="ZU63" s="32"/>
      <c r="ZV63" s="32"/>
      <c r="ZW63" s="32"/>
      <c r="ZX63" s="32"/>
      <c r="ZY63" s="32"/>
      <c r="ZZ63" s="32"/>
      <c r="AAA63" s="32"/>
      <c r="AAB63" s="32"/>
      <c r="AAC63" s="32"/>
      <c r="AAD63" s="32"/>
      <c r="AAE63" s="32"/>
      <c r="AAF63" s="32"/>
      <c r="AAG63" s="32"/>
      <c r="AAH63" s="32"/>
      <c r="AAI63" s="32"/>
      <c r="AAJ63" s="32"/>
      <c r="AAK63" s="32"/>
      <c r="AAL63" s="32"/>
      <c r="AAM63" s="32"/>
      <c r="AAN63" s="32"/>
      <c r="AAO63" s="32"/>
      <c r="AAP63" s="32"/>
      <c r="AAQ63" s="32"/>
      <c r="AAR63" s="32"/>
      <c r="AAS63" s="32"/>
      <c r="AAT63" s="32"/>
      <c r="AAU63" s="32"/>
      <c r="AAV63" s="32"/>
      <c r="AAW63" s="32"/>
      <c r="AAX63" s="32"/>
      <c r="AAY63" s="32"/>
      <c r="AAZ63" s="32"/>
      <c r="ABA63" s="32"/>
      <c r="ABB63" s="32"/>
      <c r="ABC63" s="32"/>
      <c r="ABD63" s="32"/>
      <c r="ABE63" s="32"/>
      <c r="ABF63" s="32"/>
      <c r="ABG63" s="32"/>
      <c r="ABH63" s="32"/>
      <c r="ABI63" s="32"/>
      <c r="ABJ63" s="32"/>
      <c r="ABK63" s="32"/>
      <c r="ABL63" s="32"/>
      <c r="ABM63" s="32"/>
      <c r="ABN63" s="32"/>
      <c r="ABO63" s="32"/>
      <c r="ABP63" s="32"/>
      <c r="ABQ63" s="32"/>
      <c r="ABR63" s="32"/>
      <c r="ABS63" s="32"/>
      <c r="ABT63" s="32"/>
      <c r="ABU63" s="32"/>
      <c r="ABV63" s="32"/>
      <c r="ABW63" s="32"/>
      <c r="ABX63" s="32"/>
      <c r="ABY63" s="32"/>
      <c r="ABZ63" s="32"/>
      <c r="ACA63" s="32"/>
      <c r="ACB63" s="32"/>
      <c r="ACC63" s="32"/>
      <c r="ACD63" s="32"/>
      <c r="ACE63" s="32"/>
      <c r="ACF63" s="32"/>
      <c r="ACG63" s="32"/>
      <c r="ACH63" s="32"/>
      <c r="ACI63" s="32"/>
      <c r="ACJ63" s="32"/>
      <c r="ACK63" s="32"/>
      <c r="ACL63" s="32"/>
      <c r="ACM63" s="32"/>
      <c r="ACN63" s="32"/>
      <c r="ACO63" s="32"/>
      <c r="ACP63" s="32"/>
      <c r="ACQ63" s="32"/>
      <c r="ACR63" s="32"/>
      <c r="ACS63" s="32"/>
      <c r="ACT63" s="32"/>
      <c r="ACU63" s="32"/>
      <c r="ACV63" s="32"/>
      <c r="ACW63" s="32"/>
      <c r="ACX63" s="32"/>
      <c r="ACY63" s="32"/>
      <c r="ACZ63" s="32"/>
      <c r="ADA63" s="32"/>
      <c r="ADB63" s="32"/>
      <c r="ADC63" s="32"/>
      <c r="ADD63" s="32"/>
      <c r="ADE63" s="32"/>
      <c r="ADF63" s="32"/>
      <c r="ADG63" s="32"/>
      <c r="ADH63" s="32"/>
      <c r="ADI63" s="32"/>
      <c r="ADJ63" s="32"/>
      <c r="ADK63" s="32"/>
      <c r="ADL63" s="32"/>
      <c r="ADM63" s="32"/>
      <c r="ADN63" s="32"/>
      <c r="ADO63" s="32"/>
      <c r="ADP63" s="32"/>
      <c r="ADQ63" s="32"/>
      <c r="ADR63" s="32"/>
      <c r="ADS63" s="32"/>
      <c r="ADT63" s="32"/>
      <c r="ADU63" s="32"/>
      <c r="ADV63" s="32"/>
      <c r="ADW63" s="32"/>
      <c r="ADX63" s="32"/>
      <c r="ADY63" s="32"/>
      <c r="ADZ63" s="32"/>
      <c r="AEA63" s="32"/>
      <c r="AEB63" s="32"/>
      <c r="AEC63" s="32"/>
      <c r="AED63" s="32"/>
      <c r="AEE63" s="32"/>
      <c r="AEF63" s="32"/>
      <c r="AEG63" s="32"/>
      <c r="AEH63" s="32"/>
      <c r="AEI63" s="32"/>
      <c r="AEJ63" s="32"/>
      <c r="AEK63" s="32"/>
      <c r="AEL63" s="32"/>
      <c r="AEM63" s="32"/>
      <c r="AEN63" s="32"/>
      <c r="AEO63" s="32"/>
      <c r="AEP63" s="32"/>
      <c r="AEQ63" s="32"/>
      <c r="AER63" s="32"/>
      <c r="AES63" s="32"/>
      <c r="AET63" s="32"/>
      <c r="AEU63" s="32"/>
      <c r="AEV63" s="32"/>
      <c r="AEW63" s="32"/>
      <c r="AEX63" s="32"/>
      <c r="AEY63" s="32"/>
      <c r="AEZ63" s="32"/>
      <c r="AFA63" s="32"/>
      <c r="AFB63" s="32"/>
      <c r="AFC63" s="32"/>
      <c r="AFD63" s="32"/>
      <c r="AFE63" s="32"/>
      <c r="AFF63" s="32"/>
      <c r="AFG63" s="32"/>
      <c r="AFH63" s="32"/>
      <c r="AFI63" s="32"/>
      <c r="AFJ63" s="32"/>
      <c r="AFK63" s="32"/>
      <c r="AFL63" s="32"/>
      <c r="AFM63" s="32"/>
      <c r="AFN63" s="32"/>
      <c r="AFO63" s="32"/>
      <c r="AFP63" s="32"/>
      <c r="AFQ63" s="32"/>
      <c r="AFR63" s="32"/>
      <c r="AFS63" s="32"/>
      <c r="AFT63" s="32"/>
      <c r="AFU63" s="32"/>
      <c r="AFV63" s="32"/>
      <c r="AFW63" s="32"/>
      <c r="AFX63" s="32"/>
      <c r="AFY63" s="32"/>
      <c r="AFZ63" s="32"/>
      <c r="AGA63" s="32"/>
      <c r="AGB63" s="32"/>
      <c r="AGC63" s="32"/>
      <c r="AGD63" s="32"/>
      <c r="AGE63" s="32"/>
      <c r="AGF63" s="32"/>
      <c r="AGG63" s="32"/>
      <c r="AGH63" s="32"/>
      <c r="AGI63" s="32"/>
      <c r="AGJ63" s="32"/>
      <c r="AGK63" s="32"/>
      <c r="AGL63" s="32"/>
      <c r="AGM63" s="32"/>
      <c r="AGN63" s="32"/>
      <c r="AGO63" s="32"/>
      <c r="AGP63" s="32"/>
      <c r="AGQ63" s="32"/>
      <c r="AGR63" s="32"/>
      <c r="AGS63" s="32"/>
      <c r="AGT63" s="32"/>
      <c r="AGU63" s="32"/>
      <c r="AGV63" s="32"/>
      <c r="AGW63" s="32"/>
      <c r="AGX63" s="32"/>
      <c r="AGY63" s="32"/>
      <c r="AGZ63" s="32"/>
      <c r="AHA63" s="32"/>
      <c r="AHB63" s="32"/>
      <c r="AHC63" s="32"/>
      <c r="AHD63" s="32"/>
      <c r="AHE63" s="32"/>
      <c r="AHF63" s="32"/>
      <c r="AHG63" s="32"/>
      <c r="AHH63" s="32"/>
      <c r="AHI63" s="32"/>
      <c r="AHJ63" s="32"/>
      <c r="AHK63" s="32"/>
      <c r="AHL63" s="32"/>
      <c r="AHM63" s="32"/>
      <c r="AHN63" s="32"/>
      <c r="AHO63" s="32"/>
      <c r="AHP63" s="32"/>
      <c r="AHQ63" s="32"/>
      <c r="AHR63" s="32"/>
      <c r="AHS63" s="32"/>
      <c r="AHT63" s="32"/>
      <c r="AHU63" s="32"/>
      <c r="AHV63" s="32"/>
      <c r="AHW63" s="32"/>
      <c r="AHX63" s="32"/>
      <c r="AHY63" s="32"/>
    </row>
    <row r="64" spans="1:909" s="49" customFormat="1" ht="13.5" thickBot="1">
      <c r="A64" s="151" t="s">
        <v>27</v>
      </c>
      <c r="B64" s="152"/>
      <c r="C64" s="153"/>
      <c r="D64" s="153"/>
      <c r="E64" s="154"/>
      <c r="F64" s="153"/>
      <c r="G64" s="155">
        <f>SUM(G62:G63)</f>
        <v>3600</v>
      </c>
      <c r="H64" s="139"/>
      <c r="I64" s="32"/>
      <c r="J64" s="32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 s="32"/>
      <c r="HV64" s="32"/>
      <c r="HW64" s="32"/>
      <c r="HX64" s="32"/>
      <c r="HY64" s="32"/>
      <c r="HZ64" s="32"/>
      <c r="IA64" s="32"/>
      <c r="IB64" s="32"/>
      <c r="IC64" s="32"/>
      <c r="ID64" s="32"/>
      <c r="IE64" s="32"/>
      <c r="IF64" s="32"/>
      <c r="IG64" s="32"/>
      <c r="IH64" s="32"/>
      <c r="II64" s="32"/>
      <c r="IJ64" s="32"/>
      <c r="IK64" s="32"/>
      <c r="IL64" s="32"/>
      <c r="IM64" s="32"/>
      <c r="IN64" s="32"/>
      <c r="IO64" s="32"/>
      <c r="IP64" s="32"/>
      <c r="IQ64" s="32"/>
    </row>
    <row r="65" spans="1:251" s="32" customFormat="1">
      <c r="A65" s="168" t="s">
        <v>121</v>
      </c>
      <c r="B65" s="166"/>
      <c r="C65" s="167"/>
      <c r="D65" s="167"/>
      <c r="E65" s="168"/>
      <c r="F65" s="167"/>
      <c r="G65" s="169">
        <v>0.01</v>
      </c>
      <c r="H65" s="170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51" s="32" customFormat="1">
      <c r="A66" s="47" t="s">
        <v>111</v>
      </c>
      <c r="B66" s="149"/>
      <c r="C66" s="112"/>
      <c r="D66" s="112"/>
      <c r="E66" s="113"/>
      <c r="F66" s="112"/>
      <c r="G66" s="114"/>
      <c r="H66" s="171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51" s="32" customFormat="1">
      <c r="A67" s="47" t="s">
        <v>112</v>
      </c>
      <c r="B67" s="149"/>
      <c r="C67" s="112"/>
      <c r="D67" s="112"/>
      <c r="E67" s="113"/>
      <c r="F67" s="112"/>
      <c r="G67" s="114">
        <v>0.01</v>
      </c>
      <c r="H67" s="150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51" s="23" customFormat="1" ht="13.5" thickBot="1">
      <c r="A68" s="50" t="s">
        <v>124</v>
      </c>
      <c r="B68" s="51"/>
      <c r="C68" s="51"/>
      <c r="D68" s="51"/>
      <c r="E68" s="52"/>
      <c r="F68" s="51"/>
      <c r="G68" s="41">
        <f>G12+G15+G18+G23+G26+G29+G38+G49+G52+G55+G58+G61+G64+G67</f>
        <v>199548.42</v>
      </c>
      <c r="H68" s="5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</row>
    <row r="69" spans="1:251"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32"/>
      <c r="HV69" s="32"/>
      <c r="HW69" s="32"/>
      <c r="HX69" s="32"/>
      <c r="HY69" s="32"/>
      <c r="HZ69" s="32"/>
      <c r="IA69" s="32"/>
      <c r="IB69" s="32"/>
      <c r="IC69" s="32"/>
      <c r="ID69" s="32"/>
      <c r="IE69" s="32"/>
      <c r="IF69" s="32"/>
      <c r="IG69" s="32"/>
      <c r="IH69" s="32"/>
      <c r="II69" s="32"/>
      <c r="IJ69" s="32"/>
      <c r="IK69" s="32"/>
      <c r="IL69" s="32"/>
      <c r="IM69" s="32"/>
      <c r="IN69" s="32"/>
      <c r="IO69" s="32"/>
      <c r="IP69" s="32"/>
      <c r="IQ69" s="32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personal</vt:lpstr>
      <vt:lpstr>materiale</vt:lpstr>
      <vt:lpstr>Foaie1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2022-07-01T06:40:59Z</cp:lastPrinted>
  <dcterms:created xsi:type="dcterms:W3CDTF">2016-01-19T13:06:09Z</dcterms:created>
  <dcterms:modified xsi:type="dcterms:W3CDTF">2022-09-16T10:45:13Z</dcterms:modified>
</cp:coreProperties>
</file>