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4519"/>
</workbook>
</file>

<file path=xl/calcChain.xml><?xml version="1.0" encoding="utf-8"?>
<calcChain xmlns="http://schemas.openxmlformats.org/spreadsheetml/2006/main">
  <c r="G66" i="2"/>
  <c r="G33"/>
  <c r="D28" i="1"/>
  <c r="G14" i="2"/>
  <c r="D20" i="1"/>
  <c r="D12"/>
  <c r="G57" i="2"/>
  <c r="G43"/>
  <c r="G36"/>
  <c r="G17"/>
  <c r="G65"/>
  <c r="G27"/>
  <c r="G22"/>
  <c r="D31" i="1"/>
  <c r="D24"/>
  <c r="D16"/>
  <c r="D32" l="1"/>
</calcChain>
</file>

<file path=xl/sharedStrings.xml><?xml version="1.0" encoding="utf-8"?>
<sst xmlns="http://schemas.openxmlformats.org/spreadsheetml/2006/main" count="206" uniqueCount="127">
  <si>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</si>
  <si>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</si>
  <si>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</si>
  <si>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</si>
  <si>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</si>
  <si>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</si>
  <si>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</si>
  <si>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</si>
  <si>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</si>
  <si>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</si>
  <si>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</si>
  <si>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</si>
  <si>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</si>
  <si>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</si>
  <si>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</si>
  <si>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</si>
  <si>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</si>
  <si>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</si>
  <si>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</si>
  <si>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</si>
  <si>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</si>
  <si>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</si>
  <si>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</si>
  <si>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</si>
  <si>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</si>
  <si>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</si>
  <si>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</si>
  <si>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</si>
  <si>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</si>
  <si>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</si>
  <si>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</si>
  <si>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</si>
  <si>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</si>
  <si>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</si>
  <si>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</si>
  <si>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</si>
  <si>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</si>
  <si>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</si>
  <si>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</si>
  <si>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</si>
  <si>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</si>
  <si>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</si>
  <si>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</si>
  <si>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</si>
  <si>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</si>
  <si>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</si>
  <si>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</si>
  <si>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</si>
  <si>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</si>
  <si>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</si>
  <si>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</si>
  <si>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</si>
  <si>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</si>
  <si>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</si>
  <si>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</si>
  <si>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</si>
  <si>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</si>
  <si>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</si>
  <si>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</si>
  <si>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</si>
  <si>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</si>
  <si>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</si>
  <si>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</si>
  <si>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</si>
  <si>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</si>
  <si>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cota parte ch.gaze naturale</t>
  </si>
  <si>
    <t>ECO S.A BRAILA</t>
  </si>
  <si>
    <t>20.01.05</t>
  </si>
  <si>
    <t>fc.prof.</t>
  </si>
  <si>
    <t>bonuri valorice carburant</t>
  </si>
  <si>
    <t>Total 20.01.05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</si>
  <si>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</si>
  <si>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</si>
  <si>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</si>
  <si>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</si>
  <si>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</si>
  <si>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</si>
  <si>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</si>
  <si>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</si>
  <si>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</si>
  <si>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</si>
  <si>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</si>
  <si>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20.01.08</t>
  </si>
  <si>
    <t>Subtotal 20.01.30</t>
  </si>
  <si>
    <t>Subtotal 20.30.03</t>
  </si>
  <si>
    <t>Subtotal 20.30.04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</si>
  <si>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</si>
  <si>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</si>
  <si>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</si>
  <si>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</si>
  <si>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</si>
  <si>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</si>
  <si>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 20.01.01</t>
  </si>
  <si>
    <t>Subtotal 20.01.02</t>
  </si>
  <si>
    <t>Subtotal 20.01.06</t>
  </si>
  <si>
    <t>Total 20.01.06</t>
  </si>
  <si>
    <t>20.01.06</t>
  </si>
  <si>
    <t>monitorizare</t>
  </si>
  <si>
    <t>paza</t>
  </si>
  <si>
    <t>I.T.M. BRAILA</t>
  </si>
  <si>
    <t>CEC</t>
  </si>
  <si>
    <t>chelt.materiale numerar</t>
  </si>
  <si>
    <t>chelt.comune paza</t>
  </si>
  <si>
    <t>Subtotal 20.01.05</t>
  </si>
  <si>
    <t>abonament cablu tv</t>
  </si>
  <si>
    <t>OMV PETROM MARKETING SRL</t>
  </si>
  <si>
    <t>imprimate bonuri valorice</t>
  </si>
  <si>
    <t>toner imprimanta</t>
  </si>
  <si>
    <t>materiale pentru curatenie</t>
  </si>
  <si>
    <t>ECOCART PRINTING SRL BALS</t>
  </si>
  <si>
    <t>SPECTRUM SRL BRAILA</t>
  </si>
  <si>
    <t>perioada: 01.04- 30.04.2022</t>
  </si>
  <si>
    <t>aprilie</t>
  </si>
  <si>
    <t>Total aprilie 2022</t>
  </si>
  <si>
    <t>perioada: 01.04 - 30.04.2022</t>
  </si>
  <si>
    <t>alimentare card-uri+plata contrib.salariati-ind.conc.medical</t>
  </si>
  <si>
    <t>ind..CM numerar</t>
  </si>
  <si>
    <t>AXION IMPEX SRL BRAILA</t>
  </si>
  <si>
    <t>ulei motor</t>
  </si>
  <si>
    <t>DESIGN 88 SRL BRAILA</t>
  </si>
  <si>
    <t>cv ștampila</t>
  </si>
  <si>
    <t>Total 20.05.30</t>
  </si>
  <si>
    <t>20.05.30</t>
  </si>
  <si>
    <t>materiale auto</t>
  </si>
  <si>
    <t>hartie copiator</t>
  </si>
  <si>
    <t>stikuri memorie</t>
  </si>
  <si>
    <t>CEDAROM TRADE SRL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</si>
</sst>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0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2" fontId="0" fillId="0" borderId="23" xfId="0" applyNumberFormat="1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5" fillId="0" borderId="32" xfId="0" applyFont="1" applyBorder="1"/>
    <xf numFmtId="0" fontId="0" fillId="0" borderId="37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2" fontId="0" fillId="0" borderId="36" xfId="0" applyNumberFormat="1" applyFont="1" applyBorder="1"/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1" xfId="0" applyBorder="1"/>
    <xf numFmtId="0" fontId="0" fillId="0" borderId="23" xfId="0" applyBorder="1" applyAlignment="1">
      <alignment horizontal="left" wrapText="1"/>
    </xf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0" fontId="0" fillId="0" borderId="23" xfId="0" applyBorder="1" applyAlignment="1">
      <alignment horizontal="center" wrapText="1"/>
    </xf>
    <xf numFmtId="3" fontId="0" fillId="0" borderId="23" xfId="0" applyNumberFormat="1" applyFont="1" applyBorder="1"/>
    <xf numFmtId="0" fontId="0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2" fontId="0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left"/>
    </xf>
    <xf numFmtId="2" fontId="0" fillId="0" borderId="38" xfId="0" applyNumberFormat="1" applyFont="1" applyBorder="1"/>
    <xf numFmtId="2" fontId="0" fillId="0" borderId="33" xfId="0" applyNumberFormat="1" applyFont="1" applyBorder="1"/>
    <xf numFmtId="1" fontId="0" fillId="0" borderId="38" xfId="0" applyNumberForma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Border="1"/>
    <xf numFmtId="0" fontId="0" fillId="0" borderId="35" xfId="0" applyBorder="1" applyAlignment="1">
      <alignment horizontal="left"/>
    </xf>
    <xf numFmtId="1" fontId="0" fillId="0" borderId="23" xfId="0" applyNumberFormat="1" applyBorder="1" applyAlignment="1">
      <alignment horizontal="center"/>
    </xf>
    <xf numFmtId="2" fontId="0" fillId="0" borderId="0" xfId="0" applyNumberFormat="1" applyFont="1" applyBorder="1"/>
    <xf numFmtId="0" fontId="0" fillId="0" borderId="31" xfId="0" applyFill="1" applyBorder="1"/>
    <xf numFmtId="2" fontId="0" fillId="0" borderId="23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32" xfId="0" applyNumberFormat="1" applyBorder="1" applyAlignment="1">
      <alignment horizontal="right"/>
    </xf>
    <xf numFmtId="0" fontId="5" fillId="0" borderId="31" xfId="0" applyFont="1" applyBorder="1"/>
    <xf numFmtId="165" fontId="0" fillId="0" borderId="32" xfId="0" applyNumberFormat="1" applyFont="1" applyBorder="1"/>
    <xf numFmtId="0" fontId="0" fillId="0" borderId="28" xfId="0" applyBorder="1"/>
    <xf numFmtId="165" fontId="0" fillId="0" borderId="22" xfId="0" applyNumberFormat="1" applyFont="1" applyBorder="1"/>
    <xf numFmtId="2" fontId="0" fillId="0" borderId="8" xfId="0" applyNumberFormat="1" applyBorder="1" applyAlignment="1">
      <alignment horizontal="right"/>
    </xf>
    <xf numFmtId="2" fontId="0" fillId="0" borderId="32" xfId="0" applyNumberFormat="1" applyFont="1" applyBorder="1"/>
    <xf numFmtId="2" fontId="0" fillId="0" borderId="31" xfId="0" applyNumberFormat="1" applyFont="1" applyBorder="1"/>
    <xf numFmtId="3" fontId="0" fillId="0" borderId="31" xfId="0" applyNumberFormat="1" applyBorder="1"/>
    <xf numFmtId="49" fontId="5" fillId="0" borderId="31" xfId="0" applyNumberFormat="1" applyFont="1" applyBorder="1" applyAlignment="1">
      <alignment horizontal="left"/>
    </xf>
    <xf numFmtId="0" fontId="5" fillId="0" borderId="42" xfId="0" applyFont="1" applyBorder="1" applyAlignment="1">
      <alignment horizontal="right"/>
    </xf>
    <xf numFmtId="3" fontId="0" fillId="0" borderId="43" xfId="0" applyNumberFormat="1" applyFont="1" applyBorder="1"/>
    <xf numFmtId="3" fontId="0" fillId="0" borderId="44" xfId="0" applyNumberFormat="1" applyFill="1" applyBorder="1"/>
    <xf numFmtId="3" fontId="0" fillId="0" borderId="35" xfId="0" applyNumberFormat="1" applyFill="1" applyBorder="1"/>
    <xf numFmtId="0" fontId="5" fillId="0" borderId="36" xfId="0" applyFont="1" applyBorder="1"/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opLeftCell="A5" workbookViewId="0">
      <selection activeCell="E27" sqref="E27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4"/>
      <c r="C1" s="34"/>
      <c r="D1" s="1"/>
    </row>
    <row r="3" spans="1:6">
      <c r="A3" s="1" t="s">
        <v>9</v>
      </c>
      <c r="B3" s="34"/>
      <c r="C3" s="34"/>
      <c r="D3" s="1"/>
      <c r="E3" s="1"/>
    </row>
    <row r="4" spans="1:6">
      <c r="A4" s="1" t="s">
        <v>10</v>
      </c>
      <c r="B4" s="34"/>
      <c r="C4" s="34"/>
      <c r="D4" s="1"/>
      <c r="F4" s="2"/>
    </row>
    <row r="5" spans="1:6">
      <c r="A5" s="1"/>
      <c r="B5" s="34"/>
      <c r="C5" s="34"/>
      <c r="D5" s="1"/>
      <c r="F5" s="2"/>
    </row>
    <row r="6" spans="1:6">
      <c r="A6" s="1"/>
      <c r="B6" s="34" t="s">
        <v>114</v>
      </c>
      <c r="C6" s="34"/>
      <c r="D6" s="14"/>
      <c r="E6" s="14"/>
      <c r="F6" s="2"/>
    </row>
    <row r="7" spans="1:6">
      <c r="B7" s="34"/>
      <c r="C7" s="34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4" customFormat="1">
      <c r="A9" s="93" t="s">
        <v>73</v>
      </c>
      <c r="B9" s="93"/>
      <c r="C9" s="93"/>
      <c r="D9" s="100">
        <v>739987</v>
      </c>
      <c r="E9" s="93"/>
    </row>
    <row r="10" spans="1:6">
      <c r="A10" s="7" t="s">
        <v>5</v>
      </c>
      <c r="B10" s="12" t="s">
        <v>112</v>
      </c>
      <c r="C10" s="12">
        <v>14</v>
      </c>
      <c r="D10" s="8">
        <v>248951</v>
      </c>
      <c r="E10" s="4" t="s">
        <v>32</v>
      </c>
    </row>
    <row r="11" spans="1:6">
      <c r="A11" s="7"/>
      <c r="B11" s="12" t="s">
        <v>112</v>
      </c>
      <c r="C11" s="12">
        <v>15</v>
      </c>
      <c r="D11" s="8">
        <v>3206</v>
      </c>
      <c r="E11" s="4" t="s">
        <v>8</v>
      </c>
    </row>
    <row r="12" spans="1:6" ht="13.5" thickBot="1">
      <c r="A12" s="43" t="s">
        <v>6</v>
      </c>
      <c r="B12" s="44"/>
      <c r="C12" s="36"/>
      <c r="D12" s="37">
        <f>SUM(D9:D11)</f>
        <v>992144</v>
      </c>
      <c r="E12" s="35"/>
    </row>
    <row r="13" spans="1:6">
      <c r="A13" s="96" t="s">
        <v>74</v>
      </c>
      <c r="B13" s="95"/>
      <c r="C13" s="41"/>
      <c r="D13" s="42">
        <v>95443</v>
      </c>
      <c r="E13" s="40"/>
    </row>
    <row r="14" spans="1:6">
      <c r="A14" s="30" t="s">
        <v>56</v>
      </c>
      <c r="B14" s="12" t="s">
        <v>112</v>
      </c>
      <c r="C14" s="52">
        <v>14</v>
      </c>
      <c r="D14" s="81">
        <v>31374</v>
      </c>
      <c r="E14" s="53" t="s">
        <v>58</v>
      </c>
    </row>
    <row r="15" spans="1:6">
      <c r="A15" s="80"/>
      <c r="B15" s="12" t="s">
        <v>112</v>
      </c>
      <c r="C15" s="52">
        <v>15</v>
      </c>
      <c r="D15" s="81">
        <v>504</v>
      </c>
      <c r="E15" s="79" t="s">
        <v>59</v>
      </c>
    </row>
    <row r="16" spans="1:6" ht="13.5" thickBot="1">
      <c r="A16" s="33" t="s">
        <v>57</v>
      </c>
      <c r="B16" s="31"/>
      <c r="C16" s="31"/>
      <c r="D16" s="39">
        <f>SUM(D13:D15)</f>
        <v>127321</v>
      </c>
      <c r="E16" s="28"/>
    </row>
    <row r="17" spans="1:5">
      <c r="A17" s="96" t="s">
        <v>75</v>
      </c>
      <c r="B17" s="66"/>
      <c r="C17" s="41"/>
      <c r="D17" s="42">
        <v>90971</v>
      </c>
      <c r="E17" s="40"/>
    </row>
    <row r="18" spans="1:5">
      <c r="A18" s="155" t="s">
        <v>49</v>
      </c>
      <c r="B18" s="12" t="s">
        <v>112</v>
      </c>
      <c r="C18" s="84">
        <v>14</v>
      </c>
      <c r="D18" s="156">
        <v>30709</v>
      </c>
      <c r="E18" s="79" t="s">
        <v>50</v>
      </c>
    </row>
    <row r="19" spans="1:5">
      <c r="A19" s="53"/>
      <c r="B19" s="12" t="s">
        <v>112</v>
      </c>
      <c r="C19" s="52">
        <v>15</v>
      </c>
      <c r="D19" s="81">
        <v>503</v>
      </c>
      <c r="E19" s="53" t="s">
        <v>52</v>
      </c>
    </row>
    <row r="20" spans="1:5" ht="13.5" thickBot="1">
      <c r="A20" s="157" t="s">
        <v>51</v>
      </c>
      <c r="B20" s="46"/>
      <c r="C20" s="46"/>
      <c r="D20" s="158">
        <f>SUM(D17:D19)</f>
        <v>122183</v>
      </c>
      <c r="E20" s="48"/>
    </row>
    <row r="21" spans="1:5">
      <c r="A21" s="96" t="s">
        <v>76</v>
      </c>
      <c r="B21" s="66"/>
      <c r="C21" s="41"/>
      <c r="D21" s="42">
        <v>35559</v>
      </c>
      <c r="E21" s="40"/>
    </row>
    <row r="22" spans="1:5">
      <c r="A22" s="30" t="s">
        <v>60</v>
      </c>
      <c r="B22" s="12" t="s">
        <v>112</v>
      </c>
      <c r="C22" s="52">
        <v>14</v>
      </c>
      <c r="D22" s="81">
        <v>12331</v>
      </c>
      <c r="E22" s="53" t="s">
        <v>61</v>
      </c>
    </row>
    <row r="23" spans="1:5">
      <c r="A23" s="76"/>
      <c r="B23" s="12" t="s">
        <v>112</v>
      </c>
      <c r="C23" s="77">
        <v>15</v>
      </c>
      <c r="D23" s="78">
        <v>237</v>
      </c>
      <c r="E23" s="76" t="s">
        <v>62</v>
      </c>
    </row>
    <row r="24" spans="1:5" s="38" customFormat="1" ht="13.5" thickBot="1">
      <c r="A24" s="28" t="s">
        <v>63</v>
      </c>
      <c r="B24" s="31"/>
      <c r="C24" s="31"/>
      <c r="D24" s="39">
        <f>SUM(D21:D23)</f>
        <v>48127</v>
      </c>
      <c r="E24" s="28"/>
    </row>
    <row r="25" spans="1:5" s="38" customFormat="1">
      <c r="A25" s="96" t="s">
        <v>77</v>
      </c>
      <c r="B25" s="66"/>
      <c r="C25" s="41"/>
      <c r="D25" s="42">
        <v>33975</v>
      </c>
      <c r="E25" s="40"/>
    </row>
    <row r="26" spans="1:5" s="38" customFormat="1">
      <c r="A26" s="30" t="s">
        <v>33</v>
      </c>
      <c r="B26" s="12" t="s">
        <v>112</v>
      </c>
      <c r="C26" s="52">
        <v>14</v>
      </c>
      <c r="D26" s="81">
        <v>3090</v>
      </c>
      <c r="E26" s="53" t="s">
        <v>115</v>
      </c>
    </row>
    <row r="27" spans="1:5" s="38" customFormat="1">
      <c r="A27" s="155"/>
      <c r="B27" s="66" t="s">
        <v>112</v>
      </c>
      <c r="C27" s="84">
        <v>15</v>
      </c>
      <c r="D27" s="156">
        <v>1351</v>
      </c>
      <c r="E27" s="79" t="s">
        <v>116</v>
      </c>
    </row>
    <row r="28" spans="1:5" s="38" customFormat="1" ht="13.5" thickBot="1">
      <c r="A28" s="28" t="s">
        <v>34</v>
      </c>
      <c r="B28" s="31"/>
      <c r="C28" s="31"/>
      <c r="D28" s="39">
        <f>SUM(D25:D27)</f>
        <v>38416</v>
      </c>
      <c r="E28" s="28"/>
    </row>
    <row r="29" spans="1:5" s="38" customFormat="1">
      <c r="A29" s="96" t="s">
        <v>78</v>
      </c>
      <c r="B29" s="66"/>
      <c r="C29" s="41"/>
      <c r="D29" s="42">
        <v>22197</v>
      </c>
      <c r="E29" s="40"/>
    </row>
    <row r="30" spans="1:5">
      <c r="A30" s="11" t="s">
        <v>48</v>
      </c>
      <c r="B30" s="12" t="s">
        <v>112</v>
      </c>
      <c r="C30" s="68">
        <v>14</v>
      </c>
      <c r="D30" s="81">
        <v>7430</v>
      </c>
      <c r="E30" s="53" t="s">
        <v>47</v>
      </c>
    </row>
    <row r="31" spans="1:5" ht="13.5" thickBot="1">
      <c r="A31" s="35" t="s">
        <v>46</v>
      </c>
      <c r="B31" s="49"/>
      <c r="C31" s="97"/>
      <c r="D31" s="98">
        <f>SUM(D29:D30)</f>
        <v>29627</v>
      </c>
      <c r="E31" s="99"/>
    </row>
    <row r="32" spans="1:5" ht="13.5" thickBot="1">
      <c r="A32" s="45" t="s">
        <v>113</v>
      </c>
      <c r="B32" s="46"/>
      <c r="C32" s="46"/>
      <c r="D32" s="47">
        <f>D12+D16+D20+D24+D28+D31</f>
        <v>1357818</v>
      </c>
      <c r="E32" s="4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Y67"/>
  <sheetViews>
    <sheetView tabSelected="1" topLeftCell="A40" workbookViewId="0">
      <selection activeCell="G67" sqref="G67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7" customWidth="1"/>
    <col min="8" max="8" width="34.28515625" customWidth="1"/>
  </cols>
  <sheetData>
    <row r="1" spans="1:10">
      <c r="A1" s="169" t="s">
        <v>7</v>
      </c>
      <c r="B1" s="169"/>
      <c r="C1" s="169"/>
      <c r="D1" s="169"/>
      <c r="E1" s="169"/>
      <c r="F1" s="169"/>
      <c r="G1" s="169"/>
      <c r="H1" s="1"/>
    </row>
    <row r="3" spans="1:10">
      <c r="A3" s="169" t="s">
        <v>9</v>
      </c>
      <c r="B3" s="169"/>
      <c r="C3" s="169"/>
      <c r="D3" s="169"/>
      <c r="E3" s="169"/>
      <c r="F3" s="169"/>
      <c r="G3" s="169"/>
      <c r="H3" s="1"/>
      <c r="I3" s="1"/>
    </row>
    <row r="4" spans="1:10">
      <c r="A4" s="169" t="s">
        <v>11</v>
      </c>
      <c r="B4" s="169"/>
      <c r="C4" s="169"/>
      <c r="D4" s="169"/>
      <c r="E4" s="169"/>
      <c r="F4" s="169"/>
      <c r="G4" s="169"/>
      <c r="H4" s="1"/>
      <c r="J4" s="2"/>
    </row>
    <row r="5" spans="1:10">
      <c r="A5" s="169" t="s">
        <v>111</v>
      </c>
      <c r="B5" s="169"/>
      <c r="C5" s="169"/>
      <c r="D5" s="169"/>
      <c r="E5" s="169"/>
      <c r="F5" s="169"/>
      <c r="G5" s="169"/>
    </row>
    <row r="7" spans="1:10" s="65" customFormat="1" ht="51.75" thickBot="1">
      <c r="A7" s="64" t="s">
        <v>4</v>
      </c>
      <c r="B7" s="64" t="s">
        <v>0</v>
      </c>
      <c r="C7" s="64" t="s">
        <v>12</v>
      </c>
      <c r="D7" s="109" t="s">
        <v>13</v>
      </c>
      <c r="E7" s="109" t="s">
        <v>14</v>
      </c>
      <c r="F7" s="109" t="s">
        <v>15</v>
      </c>
      <c r="G7" s="110" t="s">
        <v>2</v>
      </c>
      <c r="H7" s="64" t="s">
        <v>3</v>
      </c>
    </row>
    <row r="8" spans="1:10" s="66" customFormat="1">
      <c r="A8" s="106" t="s">
        <v>79</v>
      </c>
      <c r="B8" s="107"/>
      <c r="C8" s="107"/>
      <c r="D8" s="108"/>
      <c r="E8" s="108"/>
      <c r="F8" s="108"/>
      <c r="G8" s="159">
        <v>3769.62</v>
      </c>
      <c r="H8" s="107"/>
    </row>
    <row r="9" spans="1:10" s="67" customFormat="1">
      <c r="A9" s="83" t="s">
        <v>42</v>
      </c>
      <c r="B9" s="52" t="s">
        <v>112</v>
      </c>
      <c r="C9" s="68">
        <v>19</v>
      </c>
      <c r="D9" s="69">
        <v>433</v>
      </c>
      <c r="E9" s="130" t="s">
        <v>109</v>
      </c>
      <c r="F9" s="69">
        <v>2819</v>
      </c>
      <c r="G9" s="151">
        <v>297.5</v>
      </c>
      <c r="H9" s="54" t="s">
        <v>107</v>
      </c>
    </row>
    <row r="10" spans="1:10" s="67" customFormat="1">
      <c r="A10" s="53"/>
      <c r="B10" s="52" t="s">
        <v>112</v>
      </c>
      <c r="C10" s="68">
        <v>19</v>
      </c>
      <c r="D10" s="69">
        <v>434</v>
      </c>
      <c r="E10" s="130" t="s">
        <v>109</v>
      </c>
      <c r="F10" s="69">
        <v>2819</v>
      </c>
      <c r="G10" s="70">
        <v>297.5</v>
      </c>
      <c r="H10" s="54" t="s">
        <v>107</v>
      </c>
    </row>
    <row r="11" spans="1:10" s="67" customFormat="1">
      <c r="A11" s="79"/>
      <c r="B11" s="52" t="s">
        <v>112</v>
      </c>
      <c r="C11" s="82">
        <v>27</v>
      </c>
      <c r="D11" s="136">
        <v>448</v>
      </c>
      <c r="E11" s="137" t="s">
        <v>89</v>
      </c>
      <c r="F11" s="136">
        <v>596565</v>
      </c>
      <c r="G11" s="138">
        <v>949.62</v>
      </c>
      <c r="H11" s="139" t="s">
        <v>124</v>
      </c>
    </row>
    <row r="12" spans="1:10" s="67" customFormat="1">
      <c r="A12" s="79"/>
      <c r="B12" s="52" t="s">
        <v>112</v>
      </c>
      <c r="C12" s="82">
        <v>29</v>
      </c>
      <c r="D12" s="136">
        <v>453</v>
      </c>
      <c r="E12" s="137" t="s">
        <v>126</v>
      </c>
      <c r="F12" s="136">
        <v>45757</v>
      </c>
      <c r="G12" s="138">
        <v>80</v>
      </c>
      <c r="H12" s="139" t="s">
        <v>107</v>
      </c>
    </row>
    <row r="13" spans="1:10" s="67" customFormat="1">
      <c r="A13" s="79"/>
      <c r="B13" s="52" t="s">
        <v>112</v>
      </c>
      <c r="C13" s="82">
        <v>29</v>
      </c>
      <c r="D13" s="136">
        <v>454</v>
      </c>
      <c r="E13" s="137" t="s">
        <v>110</v>
      </c>
      <c r="F13" s="136">
        <v>16301</v>
      </c>
      <c r="G13" s="138">
        <v>520.27</v>
      </c>
      <c r="H13" s="139" t="s">
        <v>86</v>
      </c>
    </row>
    <row r="14" spans="1:10" s="66" customFormat="1" ht="13.5" thickBot="1">
      <c r="A14" s="103" t="s">
        <v>92</v>
      </c>
      <c r="B14" s="71"/>
      <c r="C14" s="71"/>
      <c r="D14" s="72"/>
      <c r="E14" s="72"/>
      <c r="F14" s="72"/>
      <c r="G14" s="73">
        <f>SUM(G8:G13)</f>
        <v>5914.51</v>
      </c>
      <c r="H14" s="71"/>
    </row>
    <row r="15" spans="1:10" s="66" customFormat="1">
      <c r="A15" s="105" t="s">
        <v>93</v>
      </c>
      <c r="B15" s="131"/>
      <c r="C15" s="131"/>
      <c r="D15" s="132"/>
      <c r="E15" s="132"/>
      <c r="F15" s="132"/>
      <c r="G15" s="133">
        <v>788.44</v>
      </c>
      <c r="H15" s="131"/>
    </row>
    <row r="16" spans="1:10" s="66" customFormat="1">
      <c r="A16" s="30" t="s">
        <v>87</v>
      </c>
      <c r="B16" s="52" t="s">
        <v>112</v>
      </c>
      <c r="C16" s="68">
        <v>27</v>
      </c>
      <c r="D16" s="69">
        <v>447</v>
      </c>
      <c r="E16" s="134" t="s">
        <v>89</v>
      </c>
      <c r="F16" s="69">
        <v>596565</v>
      </c>
      <c r="G16" s="151">
        <v>497.91</v>
      </c>
      <c r="H16" s="54" t="s">
        <v>108</v>
      </c>
    </row>
    <row r="17" spans="1:8" s="66" customFormat="1" ht="13.5" thickBot="1">
      <c r="A17" s="28" t="s">
        <v>88</v>
      </c>
      <c r="B17" s="71"/>
      <c r="C17" s="71"/>
      <c r="D17" s="72"/>
      <c r="E17" s="72"/>
      <c r="F17" s="72"/>
      <c r="G17" s="73">
        <f>SUM(G15:G16)</f>
        <v>1286.3500000000001</v>
      </c>
      <c r="H17" s="71"/>
    </row>
    <row r="18" spans="1:8" s="66" customFormat="1">
      <c r="A18" s="106" t="s">
        <v>80</v>
      </c>
      <c r="B18" s="107"/>
      <c r="C18" s="107"/>
      <c r="D18" s="108"/>
      <c r="E18" s="108"/>
      <c r="F18" s="108"/>
      <c r="G18" s="104">
        <v>30389.88</v>
      </c>
      <c r="H18" s="107"/>
    </row>
    <row r="19" spans="1:8">
      <c r="A19" s="51" t="s">
        <v>16</v>
      </c>
      <c r="B19" s="52" t="s">
        <v>112</v>
      </c>
      <c r="C19" s="68">
        <v>15</v>
      </c>
      <c r="D19" s="68">
        <v>429</v>
      </c>
      <c r="E19" s="53" t="s">
        <v>17</v>
      </c>
      <c r="F19" s="68">
        <v>10508</v>
      </c>
      <c r="G19" s="75">
        <v>313.83999999999997</v>
      </c>
      <c r="H19" s="53" t="s">
        <v>65</v>
      </c>
    </row>
    <row r="20" spans="1:8">
      <c r="A20" s="111"/>
      <c r="B20" s="52" t="s">
        <v>112</v>
      </c>
      <c r="C20" s="21">
        <v>27</v>
      </c>
      <c r="D20" s="21">
        <v>439</v>
      </c>
      <c r="E20" s="22" t="s">
        <v>35</v>
      </c>
      <c r="F20" s="21">
        <v>10912995580</v>
      </c>
      <c r="G20" s="152">
        <v>6808.61</v>
      </c>
      <c r="H20" s="22" t="s">
        <v>54</v>
      </c>
    </row>
    <row r="21" spans="1:8">
      <c r="A21" s="18"/>
      <c r="B21" s="52" t="s">
        <v>112</v>
      </c>
      <c r="C21" s="17">
        <v>27</v>
      </c>
      <c r="D21" s="17">
        <v>440</v>
      </c>
      <c r="E21" s="19" t="s">
        <v>39</v>
      </c>
      <c r="F21" s="17">
        <v>9603195477</v>
      </c>
      <c r="G21" s="153">
        <v>3330</v>
      </c>
      <c r="H21" s="19" t="s">
        <v>40</v>
      </c>
    </row>
    <row r="22" spans="1:8" ht="13.5" thickBot="1">
      <c r="A22" s="5" t="s">
        <v>18</v>
      </c>
      <c r="B22" s="15"/>
      <c r="C22" s="15"/>
      <c r="D22" s="49"/>
      <c r="E22" s="43"/>
      <c r="F22" s="49"/>
      <c r="G22" s="86">
        <f>SUM(G18:G21)</f>
        <v>40842.33</v>
      </c>
      <c r="H22" s="50"/>
    </row>
    <row r="23" spans="1:8">
      <c r="A23" s="101" t="s">
        <v>81</v>
      </c>
      <c r="B23" s="17"/>
      <c r="C23" s="112"/>
      <c r="D23" s="87"/>
      <c r="E23" s="114"/>
      <c r="F23" s="87"/>
      <c r="G23" s="88">
        <v>1211.99</v>
      </c>
      <c r="H23" s="115"/>
    </row>
    <row r="24" spans="1:8">
      <c r="A24" s="3" t="s">
        <v>19</v>
      </c>
      <c r="B24" s="52" t="s">
        <v>112</v>
      </c>
      <c r="C24" s="112">
        <v>8</v>
      </c>
      <c r="D24" s="82">
        <v>348</v>
      </c>
      <c r="E24" s="79" t="s">
        <v>66</v>
      </c>
      <c r="F24" s="82">
        <v>63761</v>
      </c>
      <c r="G24" s="160">
        <v>144.32</v>
      </c>
      <c r="H24" s="79" t="s">
        <v>55</v>
      </c>
    </row>
    <row r="25" spans="1:8">
      <c r="A25" s="18"/>
      <c r="B25" s="52" t="s">
        <v>112</v>
      </c>
      <c r="C25" s="68">
        <v>8</v>
      </c>
      <c r="D25" s="68">
        <v>349</v>
      </c>
      <c r="E25" s="53" t="s">
        <v>66</v>
      </c>
      <c r="F25" s="68">
        <v>63761</v>
      </c>
      <c r="G25" s="75">
        <v>138.55000000000001</v>
      </c>
      <c r="H25" s="53" t="s">
        <v>55</v>
      </c>
    </row>
    <row r="26" spans="1:8">
      <c r="A26" s="18"/>
      <c r="B26" s="52" t="s">
        <v>112</v>
      </c>
      <c r="C26" s="21">
        <v>8</v>
      </c>
      <c r="D26" s="21">
        <v>347</v>
      </c>
      <c r="E26" s="22" t="s">
        <v>20</v>
      </c>
      <c r="F26" s="21">
        <v>100725</v>
      </c>
      <c r="G26" s="26">
        <v>220.31</v>
      </c>
      <c r="H26" s="22" t="s">
        <v>21</v>
      </c>
    </row>
    <row r="27" spans="1:8" ht="13.5" thickBot="1">
      <c r="A27" s="5" t="s">
        <v>22</v>
      </c>
      <c r="B27" s="15"/>
      <c r="C27" s="15"/>
      <c r="D27" s="15"/>
      <c r="E27" s="9"/>
      <c r="F27" s="15"/>
      <c r="G27" s="24">
        <f>SUM(G23:G26)</f>
        <v>1715.1699999999998</v>
      </c>
      <c r="H27" s="10"/>
    </row>
    <row r="28" spans="1:8">
      <c r="A28" s="147" t="s">
        <v>103</v>
      </c>
      <c r="B28" s="67"/>
      <c r="C28" s="17"/>
      <c r="D28" s="17"/>
      <c r="E28" s="145"/>
      <c r="F28" s="17"/>
      <c r="G28" s="25">
        <v>5300</v>
      </c>
      <c r="H28" s="146"/>
    </row>
    <row r="29" spans="1:8">
      <c r="A29" s="18" t="s">
        <v>67</v>
      </c>
      <c r="B29" s="52" t="s">
        <v>112</v>
      </c>
      <c r="C29" s="17">
        <v>6</v>
      </c>
      <c r="D29" s="17">
        <v>341</v>
      </c>
      <c r="E29" s="19" t="s">
        <v>105</v>
      </c>
      <c r="F29" s="23" t="s">
        <v>68</v>
      </c>
      <c r="G29" s="25">
        <v>2500</v>
      </c>
      <c r="H29" s="85" t="s">
        <v>69</v>
      </c>
    </row>
    <row r="30" spans="1:8">
      <c r="A30" s="18"/>
      <c r="B30" s="52" t="s">
        <v>112</v>
      </c>
      <c r="C30" s="17">
        <v>15</v>
      </c>
      <c r="D30" s="17">
        <v>431</v>
      </c>
      <c r="E30" s="19" t="s">
        <v>117</v>
      </c>
      <c r="F30" s="23">
        <v>23187</v>
      </c>
      <c r="G30" s="25">
        <v>100</v>
      </c>
      <c r="H30" s="126" t="s">
        <v>118</v>
      </c>
    </row>
    <row r="31" spans="1:8">
      <c r="A31" s="168"/>
      <c r="B31" s="52" t="s">
        <v>112</v>
      </c>
      <c r="C31" s="143">
        <v>19</v>
      </c>
      <c r="D31" s="17">
        <v>435</v>
      </c>
      <c r="E31" s="19" t="s">
        <v>117</v>
      </c>
      <c r="F31" s="23">
        <v>23195</v>
      </c>
      <c r="G31" s="25">
        <v>250</v>
      </c>
      <c r="H31" s="166" t="s">
        <v>118</v>
      </c>
    </row>
    <row r="32" spans="1:8">
      <c r="A32" s="168"/>
      <c r="B32" s="52" t="s">
        <v>112</v>
      </c>
      <c r="C32" s="143">
        <v>27</v>
      </c>
      <c r="D32" s="17">
        <v>449</v>
      </c>
      <c r="E32" s="19" t="s">
        <v>105</v>
      </c>
      <c r="F32" s="23" t="s">
        <v>68</v>
      </c>
      <c r="G32" s="25">
        <v>2500</v>
      </c>
      <c r="H32" s="167" t="s">
        <v>69</v>
      </c>
    </row>
    <row r="33" spans="1:8" ht="13.5" thickBot="1">
      <c r="A33" s="35" t="s">
        <v>70</v>
      </c>
      <c r="B33" s="97"/>
      <c r="C33" s="49"/>
      <c r="D33" s="49"/>
      <c r="E33" s="43"/>
      <c r="F33" s="49"/>
      <c r="G33" s="86">
        <f>SUM(G28:G32)</f>
        <v>10650</v>
      </c>
      <c r="H33" s="50"/>
    </row>
    <row r="34" spans="1:8">
      <c r="A34" s="105" t="s">
        <v>94</v>
      </c>
      <c r="B34" s="87"/>
      <c r="C34" s="87"/>
      <c r="D34" s="87"/>
      <c r="E34" s="114"/>
      <c r="F34" s="87"/>
      <c r="G34" s="88">
        <v>889.89</v>
      </c>
      <c r="H34" s="165"/>
    </row>
    <row r="35" spans="1:8">
      <c r="A35" s="51" t="s">
        <v>96</v>
      </c>
      <c r="B35" s="68"/>
      <c r="C35" s="68"/>
      <c r="D35" s="68"/>
      <c r="E35" s="80"/>
      <c r="F35" s="68"/>
      <c r="G35" s="75"/>
      <c r="H35" s="135"/>
    </row>
    <row r="36" spans="1:8" ht="13.5" thickBot="1">
      <c r="A36" s="28" t="s">
        <v>95</v>
      </c>
      <c r="B36" s="89"/>
      <c r="C36" s="89"/>
      <c r="D36" s="89"/>
      <c r="E36" s="90"/>
      <c r="F36" s="89"/>
      <c r="G36" s="91">
        <f>SUM(G34:G35)</f>
        <v>889.89</v>
      </c>
      <c r="H36" s="92"/>
    </row>
    <row r="37" spans="1:8">
      <c r="A37" s="105" t="s">
        <v>82</v>
      </c>
      <c r="B37" s="87"/>
      <c r="C37" s="87"/>
      <c r="D37" s="87"/>
      <c r="E37" s="114"/>
      <c r="F37" s="87"/>
      <c r="G37" s="88">
        <v>4099.99</v>
      </c>
      <c r="H37" s="115"/>
    </row>
    <row r="38" spans="1:8">
      <c r="A38" s="51" t="s">
        <v>23</v>
      </c>
      <c r="B38" s="52" t="s">
        <v>112</v>
      </c>
      <c r="C38" s="68">
        <v>8</v>
      </c>
      <c r="D38" s="118">
        <v>350</v>
      </c>
      <c r="E38" s="79" t="s">
        <v>53</v>
      </c>
      <c r="F38" s="148">
        <v>220302968346</v>
      </c>
      <c r="G38" s="140">
        <v>158.77000000000001</v>
      </c>
      <c r="H38" s="22" t="s">
        <v>64</v>
      </c>
    </row>
    <row r="39" spans="1:8">
      <c r="A39" s="111"/>
      <c r="B39" s="52" t="s">
        <v>112</v>
      </c>
      <c r="C39" s="16">
        <v>8</v>
      </c>
      <c r="D39" s="119">
        <v>352</v>
      </c>
      <c r="E39" s="53" t="s">
        <v>38</v>
      </c>
      <c r="F39" s="52">
        <v>27717075</v>
      </c>
      <c r="G39" s="141">
        <v>330.88</v>
      </c>
      <c r="H39" s="53" t="s">
        <v>36</v>
      </c>
    </row>
    <row r="40" spans="1:8">
      <c r="A40" s="51"/>
      <c r="B40" s="52" t="s">
        <v>112</v>
      </c>
      <c r="C40" s="17">
        <v>8</v>
      </c>
      <c r="D40" s="112">
        <v>351</v>
      </c>
      <c r="E40" s="53" t="s">
        <v>38</v>
      </c>
      <c r="F40" s="142">
        <v>27717075</v>
      </c>
      <c r="G40" s="120">
        <v>26</v>
      </c>
      <c r="H40" s="53" t="s">
        <v>104</v>
      </c>
    </row>
    <row r="41" spans="1:8">
      <c r="A41" s="117"/>
      <c r="B41" s="52" t="s">
        <v>112</v>
      </c>
      <c r="C41" s="143">
        <v>19</v>
      </c>
      <c r="D41" s="112">
        <v>437</v>
      </c>
      <c r="E41" s="53" t="s">
        <v>24</v>
      </c>
      <c r="F41" s="116"/>
      <c r="G41" s="153">
        <v>392.4</v>
      </c>
      <c r="H41" s="20" t="s">
        <v>41</v>
      </c>
    </row>
    <row r="42" spans="1:8">
      <c r="A42" s="117"/>
      <c r="B42" s="52" t="s">
        <v>112</v>
      </c>
      <c r="C42" s="143">
        <v>29</v>
      </c>
      <c r="D42" s="112">
        <v>452</v>
      </c>
      <c r="E42" s="79" t="s">
        <v>24</v>
      </c>
      <c r="F42" s="116"/>
      <c r="G42" s="153">
        <v>481.2</v>
      </c>
      <c r="H42" s="22" t="s">
        <v>41</v>
      </c>
    </row>
    <row r="43" spans="1:8" ht="13.5" thickBot="1">
      <c r="A43" s="28" t="s">
        <v>25</v>
      </c>
      <c r="B43" s="144"/>
      <c r="C43" s="49"/>
      <c r="D43" s="122"/>
      <c r="E43" s="90"/>
      <c r="F43" s="121"/>
      <c r="G43" s="86">
        <f>SUM(G37:G42)</f>
        <v>5489.24</v>
      </c>
      <c r="H43" s="50"/>
    </row>
    <row r="44" spans="1:8">
      <c r="A44" s="105" t="s">
        <v>83</v>
      </c>
      <c r="B44" s="87"/>
      <c r="C44" s="87"/>
      <c r="D44" s="87"/>
      <c r="E44" s="114"/>
      <c r="F44" s="87"/>
      <c r="G44" s="88">
        <v>26531.599999999999</v>
      </c>
      <c r="H44" s="115"/>
    </row>
    <row r="45" spans="1:8">
      <c r="A45" s="83" t="s">
        <v>26</v>
      </c>
      <c r="B45" s="52" t="s">
        <v>112</v>
      </c>
      <c r="C45" s="68">
        <v>6</v>
      </c>
      <c r="D45" s="68">
        <v>342</v>
      </c>
      <c r="E45" s="22" t="s">
        <v>105</v>
      </c>
      <c r="F45" s="52" t="s">
        <v>68</v>
      </c>
      <c r="G45" s="75">
        <v>5.12</v>
      </c>
      <c r="H45" s="126" t="s">
        <v>106</v>
      </c>
    </row>
    <row r="46" spans="1:8">
      <c r="A46" s="124"/>
      <c r="B46" s="52" t="s">
        <v>112</v>
      </c>
      <c r="C46" s="68">
        <v>15</v>
      </c>
      <c r="D46" s="68">
        <v>220</v>
      </c>
      <c r="E46" s="53" t="s">
        <v>99</v>
      </c>
      <c r="F46" s="52" t="s">
        <v>100</v>
      </c>
      <c r="G46" s="75">
        <v>70</v>
      </c>
      <c r="H46" s="53" t="s">
        <v>101</v>
      </c>
    </row>
    <row r="47" spans="1:8">
      <c r="A47" s="51"/>
      <c r="B47" s="52" t="s">
        <v>112</v>
      </c>
      <c r="C47" s="113">
        <v>15</v>
      </c>
      <c r="D47" s="68">
        <v>430</v>
      </c>
      <c r="E47" s="53" t="s">
        <v>17</v>
      </c>
      <c r="F47" s="68">
        <v>10508</v>
      </c>
      <c r="G47" s="75">
        <v>120.7</v>
      </c>
      <c r="H47" s="53" t="s">
        <v>102</v>
      </c>
    </row>
    <row r="48" spans="1:8">
      <c r="A48" s="30"/>
      <c r="B48" s="52" t="s">
        <v>112</v>
      </c>
      <c r="C48" s="67">
        <v>19</v>
      </c>
      <c r="D48" s="68">
        <v>436</v>
      </c>
      <c r="E48" s="53" t="s">
        <v>117</v>
      </c>
      <c r="F48" s="68">
        <v>23195</v>
      </c>
      <c r="G48" s="75">
        <v>116</v>
      </c>
      <c r="H48" s="53" t="s">
        <v>123</v>
      </c>
    </row>
    <row r="49" spans="1:909">
      <c r="A49" s="30"/>
      <c r="B49" s="52" t="s">
        <v>112</v>
      </c>
      <c r="C49" s="68">
        <v>27</v>
      </c>
      <c r="D49" s="68">
        <v>444</v>
      </c>
      <c r="E49" s="53" t="s">
        <v>37</v>
      </c>
      <c r="F49" s="68">
        <v>22216291</v>
      </c>
      <c r="G49" s="75">
        <v>142.80000000000001</v>
      </c>
      <c r="H49" s="53" t="s">
        <v>45</v>
      </c>
    </row>
    <row r="50" spans="1:909">
      <c r="A50" s="30"/>
      <c r="B50" s="52" t="s">
        <v>112</v>
      </c>
      <c r="C50" s="87">
        <v>27</v>
      </c>
      <c r="D50" s="87">
        <v>443</v>
      </c>
      <c r="E50" s="126" t="s">
        <v>37</v>
      </c>
      <c r="F50" s="52">
        <v>22216586</v>
      </c>
      <c r="G50" s="75">
        <v>249.9</v>
      </c>
      <c r="H50" s="40" t="s">
        <v>97</v>
      </c>
    </row>
    <row r="51" spans="1:909">
      <c r="A51" s="30"/>
      <c r="B51" s="52" t="s">
        <v>112</v>
      </c>
      <c r="C51" s="68">
        <v>27</v>
      </c>
      <c r="D51" s="67">
        <v>450</v>
      </c>
      <c r="E51" s="19" t="s">
        <v>105</v>
      </c>
      <c r="F51" s="23" t="s">
        <v>68</v>
      </c>
      <c r="G51" s="149">
        <v>5.12</v>
      </c>
      <c r="H51" s="150" t="s">
        <v>106</v>
      </c>
    </row>
    <row r="52" spans="1:909">
      <c r="A52" s="74"/>
      <c r="B52" s="52" t="s">
        <v>112</v>
      </c>
      <c r="C52" s="68">
        <v>27</v>
      </c>
      <c r="D52" s="68">
        <v>441</v>
      </c>
      <c r="E52" s="53" t="s">
        <v>90</v>
      </c>
      <c r="F52" s="68">
        <v>85411</v>
      </c>
      <c r="G52" s="151">
        <v>856.8</v>
      </c>
      <c r="H52" s="53" t="s">
        <v>91</v>
      </c>
    </row>
    <row r="53" spans="1:909">
      <c r="A53" s="74"/>
      <c r="B53" s="52" t="s">
        <v>112</v>
      </c>
      <c r="C53" s="82">
        <v>27</v>
      </c>
      <c r="D53" s="82">
        <v>442</v>
      </c>
      <c r="E53" s="79" t="s">
        <v>37</v>
      </c>
      <c r="F53" s="84">
        <v>22213456</v>
      </c>
      <c r="G53" s="154">
        <v>4488.68</v>
      </c>
      <c r="H53" s="53" t="s">
        <v>98</v>
      </c>
    </row>
    <row r="54" spans="1:909">
      <c r="A54" s="51"/>
      <c r="B54" s="52" t="s">
        <v>112</v>
      </c>
      <c r="C54" s="68">
        <v>27</v>
      </c>
      <c r="D54" s="68">
        <v>445</v>
      </c>
      <c r="E54" s="79" t="s">
        <v>43</v>
      </c>
      <c r="F54" s="84">
        <v>644</v>
      </c>
      <c r="G54" s="138">
        <v>1562</v>
      </c>
      <c r="H54" s="53" t="s">
        <v>44</v>
      </c>
    </row>
    <row r="55" spans="1:909">
      <c r="A55" s="51"/>
      <c r="B55" s="52" t="s">
        <v>112</v>
      </c>
      <c r="C55" s="68">
        <v>27</v>
      </c>
      <c r="D55" s="68">
        <v>446</v>
      </c>
      <c r="E55" s="79" t="s">
        <v>89</v>
      </c>
      <c r="F55" s="84">
        <v>596565</v>
      </c>
      <c r="G55" s="138">
        <v>199.98</v>
      </c>
      <c r="H55" s="40" t="s">
        <v>125</v>
      </c>
    </row>
    <row r="56" spans="1:909">
      <c r="A56" s="51"/>
      <c r="B56" s="52" t="s">
        <v>112</v>
      </c>
      <c r="C56" s="68">
        <v>29</v>
      </c>
      <c r="D56" s="68">
        <v>221</v>
      </c>
      <c r="E56" s="126" t="s">
        <v>99</v>
      </c>
      <c r="F56" s="52" t="s">
        <v>100</v>
      </c>
      <c r="G56" s="70">
        <v>317</v>
      </c>
      <c r="H56" s="40" t="s">
        <v>101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38"/>
      <c r="LJ56" s="38"/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38"/>
      <c r="LY56" s="38"/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38"/>
      <c r="MN56" s="38"/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38"/>
      <c r="NC56" s="38"/>
      <c r="ND56" s="38"/>
      <c r="NE56" s="38"/>
      <c r="NF56" s="38"/>
      <c r="NG56" s="38"/>
      <c r="NH56" s="38"/>
      <c r="NI56" s="38"/>
      <c r="NJ56" s="38"/>
      <c r="NK56" s="38"/>
      <c r="NL56" s="38"/>
      <c r="NM56" s="38"/>
      <c r="NN56" s="38"/>
      <c r="NO56" s="38"/>
      <c r="NP56" s="38"/>
      <c r="NQ56" s="38"/>
      <c r="NR56" s="38"/>
      <c r="NS56" s="38"/>
      <c r="NT56" s="38"/>
      <c r="NU56" s="38"/>
      <c r="NV56" s="38"/>
      <c r="NW56" s="38"/>
      <c r="NX56" s="38"/>
      <c r="NY56" s="38"/>
      <c r="NZ56" s="38"/>
      <c r="OA56" s="38"/>
      <c r="OB56" s="38"/>
      <c r="OC56" s="38"/>
      <c r="OD56" s="38"/>
      <c r="OE56" s="38"/>
      <c r="OF56" s="38"/>
      <c r="OG56" s="38"/>
      <c r="OH56" s="38"/>
      <c r="OI56" s="38"/>
      <c r="OJ56" s="38"/>
      <c r="OK56" s="38"/>
      <c r="OL56" s="38"/>
      <c r="OM56" s="38"/>
      <c r="ON56" s="38"/>
      <c r="OO56" s="38"/>
      <c r="OP56" s="38"/>
      <c r="OQ56" s="38"/>
      <c r="OR56" s="38"/>
      <c r="OS56" s="38"/>
      <c r="OT56" s="38"/>
      <c r="OU56" s="38"/>
      <c r="OV56" s="38"/>
      <c r="OW56" s="38"/>
      <c r="OX56" s="38"/>
      <c r="OY56" s="38"/>
      <c r="OZ56" s="38"/>
      <c r="PA56" s="38"/>
      <c r="PB56" s="38"/>
      <c r="PC56" s="38"/>
      <c r="PD56" s="38"/>
      <c r="PE56" s="38"/>
      <c r="PF56" s="38"/>
      <c r="PG56" s="38"/>
      <c r="PH56" s="38"/>
      <c r="PI56" s="38"/>
      <c r="PJ56" s="38"/>
      <c r="PK56" s="38"/>
      <c r="PL56" s="38"/>
      <c r="PM56" s="38"/>
      <c r="PN56" s="38"/>
      <c r="PO56" s="38"/>
      <c r="PP56" s="38"/>
      <c r="PQ56" s="38"/>
      <c r="PR56" s="38"/>
      <c r="PS56" s="38"/>
      <c r="PT56" s="38"/>
      <c r="PU56" s="38"/>
      <c r="PV56" s="38"/>
      <c r="PW56" s="38"/>
      <c r="PX56" s="38"/>
      <c r="PY56" s="38"/>
      <c r="PZ56" s="38"/>
      <c r="QA56" s="38"/>
      <c r="QB56" s="38"/>
      <c r="QC56" s="38"/>
      <c r="QD56" s="38"/>
      <c r="QE56" s="38"/>
      <c r="QF56" s="38"/>
      <c r="QG56" s="38"/>
      <c r="QH56" s="38"/>
      <c r="QI56" s="38"/>
      <c r="QJ56" s="38"/>
      <c r="QK56" s="38"/>
      <c r="QL56" s="38"/>
      <c r="QM56" s="38"/>
      <c r="QN56" s="38"/>
      <c r="QO56" s="38"/>
      <c r="QP56" s="38"/>
      <c r="QQ56" s="38"/>
      <c r="QR56" s="38"/>
      <c r="QS56" s="38"/>
      <c r="QT56" s="38"/>
      <c r="QU56" s="38"/>
      <c r="QV56" s="38"/>
      <c r="QW56" s="38"/>
      <c r="QX56" s="38"/>
      <c r="QY56" s="38"/>
      <c r="QZ56" s="38"/>
      <c r="RA56" s="38"/>
      <c r="RB56" s="38"/>
      <c r="RC56" s="38"/>
      <c r="RD56" s="38"/>
      <c r="RE56" s="38"/>
      <c r="RF56" s="38"/>
      <c r="RG56" s="38"/>
      <c r="RH56" s="38"/>
      <c r="RI56" s="38"/>
      <c r="RJ56" s="38"/>
      <c r="RK56" s="38"/>
      <c r="RL56" s="38"/>
      <c r="RM56" s="38"/>
      <c r="RN56" s="38"/>
      <c r="RO56" s="38"/>
      <c r="RP56" s="38"/>
      <c r="RQ56" s="38"/>
      <c r="RR56" s="38"/>
      <c r="RS56" s="38"/>
      <c r="RT56" s="38"/>
      <c r="RU56" s="38"/>
      <c r="RV56" s="38"/>
      <c r="RW56" s="38"/>
      <c r="RX56" s="38"/>
      <c r="RY56" s="38"/>
      <c r="RZ56" s="38"/>
      <c r="SA56" s="38"/>
      <c r="SB56" s="38"/>
      <c r="SC56" s="38"/>
      <c r="SD56" s="38"/>
      <c r="SE56" s="38"/>
      <c r="SF56" s="38"/>
      <c r="SG56" s="38"/>
      <c r="SH56" s="38"/>
      <c r="SI56" s="38"/>
      <c r="SJ56" s="38"/>
      <c r="SK56" s="38"/>
      <c r="SL56" s="38"/>
      <c r="SM56" s="38"/>
      <c r="SN56" s="38"/>
      <c r="SO56" s="38"/>
      <c r="SP56" s="38"/>
      <c r="SQ56" s="38"/>
      <c r="SR56" s="38"/>
      <c r="SS56" s="38"/>
      <c r="ST56" s="38"/>
      <c r="SU56" s="38"/>
      <c r="SV56" s="38"/>
      <c r="SW56" s="38"/>
      <c r="SX56" s="38"/>
      <c r="SY56" s="38"/>
      <c r="SZ56" s="38"/>
      <c r="TA56" s="38"/>
      <c r="TB56" s="38"/>
      <c r="TC56" s="38"/>
      <c r="TD56" s="38"/>
      <c r="TE56" s="38"/>
      <c r="TF56" s="38"/>
      <c r="TG56" s="38"/>
      <c r="TH56" s="38"/>
      <c r="TI56" s="38"/>
      <c r="TJ56" s="38"/>
      <c r="TK56" s="38"/>
      <c r="TL56" s="38"/>
      <c r="TM56" s="38"/>
      <c r="TN56" s="38"/>
      <c r="TO56" s="38"/>
      <c r="TP56" s="38"/>
      <c r="TQ56" s="38"/>
      <c r="TR56" s="38"/>
      <c r="TS56" s="38"/>
      <c r="TT56" s="38"/>
      <c r="TU56" s="38"/>
      <c r="TV56" s="38"/>
      <c r="TW56" s="38"/>
      <c r="TX56" s="38"/>
      <c r="TY56" s="38"/>
      <c r="TZ56" s="38"/>
      <c r="UA56" s="38"/>
      <c r="UB56" s="38"/>
      <c r="UC56" s="38"/>
      <c r="UD56" s="38"/>
      <c r="UE56" s="38"/>
      <c r="UF56" s="38"/>
      <c r="UG56" s="38"/>
      <c r="UH56" s="38"/>
      <c r="UI56" s="38"/>
      <c r="UJ56" s="38"/>
      <c r="UK56" s="38"/>
      <c r="UL56" s="38"/>
      <c r="UM56" s="38"/>
      <c r="UN56" s="38"/>
      <c r="UO56" s="38"/>
      <c r="UP56" s="38"/>
      <c r="UQ56" s="38"/>
      <c r="UR56" s="38"/>
      <c r="US56" s="38"/>
      <c r="UT56" s="38"/>
      <c r="UU56" s="38"/>
      <c r="UV56" s="38"/>
      <c r="UW56" s="38"/>
      <c r="UX56" s="38"/>
      <c r="UY56" s="38"/>
      <c r="UZ56" s="38"/>
      <c r="VA56" s="38"/>
      <c r="VB56" s="38"/>
      <c r="VC56" s="38"/>
      <c r="VD56" s="38"/>
      <c r="VE56" s="38"/>
      <c r="VF56" s="38"/>
      <c r="VG56" s="38"/>
      <c r="VH56" s="38"/>
      <c r="VI56" s="38"/>
      <c r="VJ56" s="38"/>
      <c r="VK56" s="38"/>
      <c r="VL56" s="38"/>
      <c r="VM56" s="38"/>
      <c r="VN56" s="38"/>
      <c r="VO56" s="38"/>
      <c r="VP56" s="38"/>
      <c r="VQ56" s="38"/>
      <c r="VR56" s="38"/>
      <c r="VS56" s="38"/>
      <c r="VT56" s="38"/>
      <c r="VU56" s="38"/>
      <c r="VV56" s="38"/>
      <c r="VW56" s="38"/>
      <c r="VX56" s="38"/>
      <c r="VY56" s="38"/>
      <c r="VZ56" s="38"/>
      <c r="WA56" s="38"/>
      <c r="WB56" s="38"/>
      <c r="WC56" s="38"/>
      <c r="WD56" s="38"/>
      <c r="WE56" s="38"/>
      <c r="WF56" s="38"/>
      <c r="WG56" s="38"/>
      <c r="WH56" s="38"/>
      <c r="WI56" s="38"/>
      <c r="WJ56" s="38"/>
      <c r="WK56" s="38"/>
      <c r="WL56" s="38"/>
      <c r="WM56" s="38"/>
      <c r="WN56" s="38"/>
      <c r="WO56" s="38"/>
      <c r="WP56" s="38"/>
      <c r="WQ56" s="38"/>
      <c r="WR56" s="38"/>
      <c r="WS56" s="38"/>
      <c r="WT56" s="38"/>
      <c r="WU56" s="38"/>
      <c r="WV56" s="38"/>
      <c r="WW56" s="38"/>
      <c r="WX56" s="38"/>
      <c r="WY56" s="38"/>
      <c r="WZ56" s="38"/>
      <c r="XA56" s="38"/>
      <c r="XB56" s="38"/>
      <c r="XC56" s="38"/>
      <c r="XD56" s="38"/>
      <c r="XE56" s="38"/>
      <c r="XF56" s="38"/>
      <c r="XG56" s="38"/>
      <c r="XH56" s="38"/>
      <c r="XI56" s="38"/>
      <c r="XJ56" s="38"/>
      <c r="XK56" s="38"/>
      <c r="XL56" s="38"/>
      <c r="XM56" s="38"/>
      <c r="XN56" s="38"/>
      <c r="XO56" s="38"/>
      <c r="XP56" s="38"/>
      <c r="XQ56" s="38"/>
      <c r="XR56" s="38"/>
      <c r="XS56" s="38"/>
      <c r="XT56" s="38"/>
      <c r="XU56" s="38"/>
      <c r="XV56" s="38"/>
      <c r="XW56" s="38"/>
      <c r="XX56" s="38"/>
      <c r="XY56" s="38"/>
      <c r="XZ56" s="38"/>
      <c r="YA56" s="38"/>
      <c r="YB56" s="38"/>
      <c r="YC56" s="38"/>
      <c r="YD56" s="38"/>
      <c r="YE56" s="38"/>
      <c r="YF56" s="38"/>
      <c r="YG56" s="38"/>
      <c r="YH56" s="38"/>
      <c r="YI56" s="38"/>
      <c r="YJ56" s="38"/>
      <c r="YK56" s="38"/>
      <c r="YL56" s="38"/>
      <c r="YM56" s="38"/>
      <c r="YN56" s="38"/>
      <c r="YO56" s="38"/>
      <c r="YP56" s="38"/>
      <c r="YQ56" s="38"/>
      <c r="YR56" s="38"/>
      <c r="YS56" s="38"/>
      <c r="YT56" s="38"/>
      <c r="YU56" s="38"/>
      <c r="YV56" s="38"/>
      <c r="YW56" s="38"/>
      <c r="YX56" s="38"/>
      <c r="YY56" s="38"/>
      <c r="YZ56" s="38"/>
      <c r="ZA56" s="38"/>
      <c r="ZB56" s="38"/>
      <c r="ZC56" s="38"/>
      <c r="ZD56" s="38"/>
      <c r="ZE56" s="38"/>
      <c r="ZF56" s="38"/>
      <c r="ZG56" s="38"/>
      <c r="ZH56" s="38"/>
      <c r="ZI56" s="38"/>
      <c r="ZJ56" s="38"/>
      <c r="ZK56" s="38"/>
      <c r="ZL56" s="38"/>
      <c r="ZM56" s="38"/>
      <c r="ZN56" s="38"/>
      <c r="ZO56" s="38"/>
      <c r="ZP56" s="38"/>
      <c r="ZQ56" s="38"/>
      <c r="ZR56" s="38"/>
      <c r="ZS56" s="38"/>
      <c r="ZT56" s="38"/>
      <c r="ZU56" s="38"/>
      <c r="ZV56" s="38"/>
      <c r="ZW56" s="38"/>
      <c r="ZX56" s="38"/>
      <c r="ZY56" s="38"/>
      <c r="ZZ56" s="38"/>
      <c r="AAA56" s="38"/>
      <c r="AAB56" s="38"/>
      <c r="AAC56" s="38"/>
      <c r="AAD56" s="38"/>
      <c r="AAE56" s="38"/>
      <c r="AAF56" s="38"/>
      <c r="AAG56" s="38"/>
      <c r="AAH56" s="38"/>
      <c r="AAI56" s="38"/>
      <c r="AAJ56" s="38"/>
      <c r="AAK56" s="38"/>
      <c r="AAL56" s="38"/>
      <c r="AAM56" s="38"/>
      <c r="AAN56" s="38"/>
      <c r="AAO56" s="38"/>
      <c r="AAP56" s="38"/>
      <c r="AAQ56" s="38"/>
      <c r="AAR56" s="38"/>
      <c r="AAS56" s="38"/>
      <c r="AAT56" s="38"/>
      <c r="AAU56" s="38"/>
      <c r="AAV56" s="38"/>
      <c r="AAW56" s="38"/>
      <c r="AAX56" s="38"/>
      <c r="AAY56" s="38"/>
      <c r="AAZ56" s="38"/>
      <c r="ABA56" s="38"/>
      <c r="ABB56" s="38"/>
      <c r="ABC56" s="38"/>
      <c r="ABD56" s="38"/>
      <c r="ABE56" s="38"/>
      <c r="ABF56" s="38"/>
      <c r="ABG56" s="38"/>
      <c r="ABH56" s="38"/>
      <c r="ABI56" s="38"/>
      <c r="ABJ56" s="38"/>
      <c r="ABK56" s="38"/>
      <c r="ABL56" s="38"/>
      <c r="ABM56" s="38"/>
      <c r="ABN56" s="38"/>
      <c r="ABO56" s="38"/>
      <c r="ABP56" s="38"/>
      <c r="ABQ56" s="38"/>
      <c r="ABR56" s="38"/>
      <c r="ABS56" s="38"/>
      <c r="ABT56" s="38"/>
      <c r="ABU56" s="38"/>
      <c r="ABV56" s="38"/>
      <c r="ABW56" s="38"/>
      <c r="ABX56" s="38"/>
      <c r="ABY56" s="38"/>
      <c r="ABZ56" s="38"/>
      <c r="ACA56" s="38"/>
      <c r="ACB56" s="38"/>
      <c r="ACC56" s="38"/>
      <c r="ACD56" s="38"/>
      <c r="ACE56" s="38"/>
      <c r="ACF56" s="38"/>
      <c r="ACG56" s="38"/>
      <c r="ACH56" s="38"/>
      <c r="ACI56" s="38"/>
      <c r="ACJ56" s="38"/>
      <c r="ACK56" s="38"/>
      <c r="ACL56" s="38"/>
      <c r="ACM56" s="38"/>
      <c r="ACN56" s="38"/>
      <c r="ACO56" s="38"/>
      <c r="ACP56" s="38"/>
      <c r="ACQ56" s="38"/>
      <c r="ACR56" s="38"/>
      <c r="ACS56" s="38"/>
      <c r="ACT56" s="38"/>
      <c r="ACU56" s="38"/>
      <c r="ACV56" s="38"/>
      <c r="ACW56" s="38"/>
      <c r="ACX56" s="38"/>
      <c r="ACY56" s="38"/>
      <c r="ACZ56" s="38"/>
      <c r="ADA56" s="38"/>
      <c r="ADB56" s="38"/>
      <c r="ADC56" s="38"/>
      <c r="ADD56" s="38"/>
      <c r="ADE56" s="38"/>
      <c r="ADF56" s="38"/>
      <c r="ADG56" s="38"/>
      <c r="ADH56" s="38"/>
      <c r="ADI56" s="38"/>
      <c r="ADJ56" s="38"/>
      <c r="ADK56" s="38"/>
      <c r="ADL56" s="38"/>
      <c r="ADM56" s="38"/>
      <c r="ADN56" s="38"/>
      <c r="ADO56" s="38"/>
      <c r="ADP56" s="38"/>
      <c r="ADQ56" s="38"/>
      <c r="ADR56" s="38"/>
      <c r="ADS56" s="38"/>
      <c r="ADT56" s="38"/>
      <c r="ADU56" s="38"/>
      <c r="ADV56" s="38"/>
      <c r="ADW56" s="38"/>
      <c r="ADX56" s="38"/>
      <c r="ADY56" s="38"/>
      <c r="ADZ56" s="38"/>
      <c r="AEA56" s="38"/>
      <c r="AEB56" s="38"/>
      <c r="AEC56" s="38"/>
      <c r="AED56" s="38"/>
      <c r="AEE56" s="38"/>
      <c r="AEF56" s="38"/>
      <c r="AEG56" s="38"/>
      <c r="AEH56" s="38"/>
      <c r="AEI56" s="38"/>
      <c r="AEJ56" s="38"/>
      <c r="AEK56" s="38"/>
      <c r="AEL56" s="38"/>
      <c r="AEM56" s="38"/>
      <c r="AEN56" s="38"/>
      <c r="AEO56" s="38"/>
      <c r="AEP56" s="38"/>
      <c r="AEQ56" s="38"/>
      <c r="AER56" s="38"/>
      <c r="AES56" s="38"/>
      <c r="AET56" s="38"/>
      <c r="AEU56" s="38"/>
      <c r="AEV56" s="38"/>
      <c r="AEW56" s="38"/>
      <c r="AEX56" s="38"/>
      <c r="AEY56" s="38"/>
      <c r="AEZ56" s="38"/>
      <c r="AFA56" s="38"/>
      <c r="AFB56" s="38"/>
      <c r="AFC56" s="38"/>
      <c r="AFD56" s="38"/>
      <c r="AFE56" s="38"/>
      <c r="AFF56" s="38"/>
      <c r="AFG56" s="38"/>
      <c r="AFH56" s="38"/>
      <c r="AFI56" s="38"/>
      <c r="AFJ56" s="38"/>
      <c r="AFK56" s="38"/>
      <c r="AFL56" s="38"/>
      <c r="AFM56" s="38"/>
      <c r="AFN56" s="38"/>
      <c r="AFO56" s="38"/>
      <c r="AFP56" s="38"/>
      <c r="AFQ56" s="38"/>
      <c r="AFR56" s="38"/>
      <c r="AFS56" s="38"/>
      <c r="AFT56" s="38"/>
      <c r="AFU56" s="38"/>
      <c r="AFV56" s="38"/>
      <c r="AFW56" s="38"/>
      <c r="AFX56" s="38"/>
      <c r="AFY56" s="38"/>
      <c r="AFZ56" s="38"/>
      <c r="AGA56" s="38"/>
      <c r="AGB56" s="38"/>
      <c r="AGC56" s="38"/>
      <c r="AGD56" s="38"/>
      <c r="AGE56" s="38"/>
      <c r="AGF56" s="38"/>
      <c r="AGG56" s="38"/>
      <c r="AGH56" s="38"/>
      <c r="AGI56" s="38"/>
      <c r="AGJ56" s="38"/>
      <c r="AGK56" s="38"/>
      <c r="AGL56" s="38"/>
      <c r="AGM56" s="38"/>
      <c r="AGN56" s="38"/>
      <c r="AGO56" s="38"/>
      <c r="AGP56" s="38"/>
      <c r="AGQ56" s="38"/>
      <c r="AGR56" s="38"/>
      <c r="AGS56" s="38"/>
      <c r="AGT56" s="38"/>
      <c r="AGU56" s="38"/>
      <c r="AGV56" s="38"/>
      <c r="AGW56" s="38"/>
      <c r="AGX56" s="38"/>
      <c r="AGY56" s="38"/>
      <c r="AGZ56" s="38"/>
      <c r="AHA56" s="38"/>
      <c r="AHB56" s="38"/>
      <c r="AHC56" s="38"/>
      <c r="AHD56" s="38"/>
      <c r="AHE56" s="38"/>
      <c r="AHF56" s="38"/>
      <c r="AHG56" s="38"/>
      <c r="AHH56" s="38"/>
      <c r="AHI56" s="38"/>
      <c r="AHJ56" s="38"/>
      <c r="AHK56" s="38"/>
      <c r="AHL56" s="38"/>
      <c r="AHM56" s="38"/>
      <c r="AHN56" s="38"/>
      <c r="AHO56" s="38"/>
      <c r="AHP56" s="38"/>
      <c r="AHQ56" s="38"/>
      <c r="AHR56" s="38"/>
      <c r="AHS56" s="38"/>
      <c r="AHT56" s="38"/>
      <c r="AHU56" s="38"/>
      <c r="AHV56" s="38"/>
      <c r="AHW56" s="38"/>
      <c r="AHX56" s="38"/>
      <c r="AHY56" s="38"/>
    </row>
    <row r="57" spans="1:909" s="32" customFormat="1" ht="13.5" thickBot="1">
      <c r="A57" s="28" t="s">
        <v>27</v>
      </c>
      <c r="B57" s="89"/>
      <c r="C57" s="89"/>
      <c r="D57" s="89"/>
      <c r="E57" s="90"/>
      <c r="F57" s="89"/>
      <c r="G57" s="91">
        <f>SUM(G44:G56)</f>
        <v>34665.700000000004</v>
      </c>
      <c r="H57" s="92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  <c r="IZ57" s="38"/>
      <c r="JA57" s="38"/>
      <c r="JB57" s="38"/>
      <c r="JC57" s="38"/>
      <c r="JD57" s="38"/>
      <c r="JE57" s="38"/>
      <c r="JF57" s="38"/>
      <c r="JG57" s="38"/>
      <c r="JH57" s="38"/>
      <c r="JI57" s="38"/>
      <c r="JJ57" s="38"/>
      <c r="JK57" s="38"/>
      <c r="JL57" s="38"/>
      <c r="JM57" s="38"/>
      <c r="JN57" s="38"/>
      <c r="JO57" s="38"/>
      <c r="JP57" s="38"/>
      <c r="JQ57" s="38"/>
      <c r="JR57" s="38"/>
      <c r="JS57" s="38"/>
      <c r="JT57" s="38"/>
      <c r="JU57" s="38"/>
      <c r="JV57" s="38"/>
      <c r="JW57" s="38"/>
      <c r="JX57" s="38"/>
      <c r="JY57" s="38"/>
      <c r="JZ57" s="38"/>
      <c r="KA57" s="38"/>
      <c r="KB57" s="38"/>
      <c r="KC57" s="38"/>
      <c r="KD57" s="38"/>
      <c r="KE57" s="38"/>
      <c r="KF57" s="38"/>
      <c r="KG57" s="38"/>
      <c r="KH57" s="38"/>
      <c r="KI57" s="38"/>
      <c r="KJ57" s="38"/>
      <c r="KK57" s="38"/>
      <c r="KL57" s="38"/>
      <c r="KM57" s="38"/>
      <c r="KN57" s="38"/>
      <c r="KO57" s="38"/>
      <c r="KP57" s="38"/>
      <c r="KQ57" s="38"/>
      <c r="KR57" s="38"/>
      <c r="KS57" s="38"/>
      <c r="KT57" s="38"/>
      <c r="KU57" s="38"/>
      <c r="KV57" s="38"/>
      <c r="KW57" s="38"/>
      <c r="KX57" s="38"/>
      <c r="KY57" s="38"/>
      <c r="KZ57" s="38"/>
      <c r="LA57" s="38"/>
      <c r="LB57" s="38"/>
      <c r="LC57" s="38"/>
      <c r="LD57" s="38"/>
      <c r="LE57" s="38"/>
      <c r="LF57" s="38"/>
      <c r="LG57" s="38"/>
      <c r="LH57" s="38"/>
      <c r="LI57" s="38"/>
      <c r="LJ57" s="38"/>
      <c r="LK57" s="38"/>
      <c r="LL57" s="38"/>
      <c r="LM57" s="38"/>
      <c r="LN57" s="38"/>
      <c r="LO57" s="38"/>
      <c r="LP57" s="38"/>
      <c r="LQ57" s="38"/>
      <c r="LR57" s="38"/>
      <c r="LS57" s="38"/>
      <c r="LT57" s="38"/>
      <c r="LU57" s="38"/>
      <c r="LV57" s="38"/>
      <c r="LW57" s="38"/>
      <c r="LX57" s="38"/>
      <c r="LY57" s="38"/>
      <c r="LZ57" s="38"/>
      <c r="MA57" s="38"/>
      <c r="MB57" s="38"/>
      <c r="MC57" s="38"/>
      <c r="MD57" s="38"/>
      <c r="ME57" s="38"/>
      <c r="MF57" s="38"/>
      <c r="MG57" s="38"/>
      <c r="MH57" s="38"/>
      <c r="MI57" s="38"/>
      <c r="MJ57" s="38"/>
      <c r="MK57" s="38"/>
      <c r="ML57" s="38"/>
      <c r="MM57" s="38"/>
      <c r="MN57" s="38"/>
      <c r="MO57" s="38"/>
      <c r="MP57" s="38"/>
      <c r="MQ57" s="38"/>
      <c r="MR57" s="38"/>
      <c r="MS57" s="38"/>
      <c r="MT57" s="38"/>
      <c r="MU57" s="38"/>
      <c r="MV57" s="38"/>
      <c r="MW57" s="38"/>
      <c r="MX57" s="38"/>
      <c r="MY57" s="38"/>
      <c r="MZ57" s="38"/>
      <c r="NA57" s="38"/>
      <c r="NB57" s="38"/>
      <c r="NC57" s="38"/>
      <c r="ND57" s="38"/>
      <c r="NE57" s="38"/>
      <c r="NF57" s="38"/>
      <c r="NG57" s="38"/>
      <c r="NH57" s="38"/>
      <c r="NI57" s="38"/>
      <c r="NJ57" s="38"/>
      <c r="NK57" s="38"/>
      <c r="NL57" s="38"/>
      <c r="NM57" s="38"/>
      <c r="NN57" s="38"/>
      <c r="NO57" s="38"/>
      <c r="NP57" s="38"/>
      <c r="NQ57" s="38"/>
      <c r="NR57" s="38"/>
      <c r="NS57" s="38"/>
      <c r="NT57" s="38"/>
      <c r="NU57" s="38"/>
      <c r="NV57" s="38"/>
      <c r="NW57" s="38"/>
      <c r="NX57" s="38"/>
      <c r="NY57" s="38"/>
      <c r="NZ57" s="38"/>
      <c r="OA57" s="38"/>
      <c r="OB57" s="38"/>
      <c r="OC57" s="38"/>
      <c r="OD57" s="38"/>
      <c r="OE57" s="38"/>
      <c r="OF57" s="38"/>
      <c r="OG57" s="38"/>
      <c r="OH57" s="38"/>
      <c r="OI57" s="38"/>
      <c r="OJ57" s="38"/>
      <c r="OK57" s="38"/>
      <c r="OL57" s="38"/>
      <c r="OM57" s="38"/>
      <c r="ON57" s="38"/>
      <c r="OO57" s="38"/>
      <c r="OP57" s="38"/>
      <c r="OQ57" s="38"/>
      <c r="OR57" s="38"/>
      <c r="OS57" s="38"/>
      <c r="OT57" s="38"/>
      <c r="OU57" s="38"/>
      <c r="OV57" s="38"/>
      <c r="OW57" s="38"/>
      <c r="OX57" s="38"/>
      <c r="OY57" s="38"/>
      <c r="OZ57" s="38"/>
      <c r="PA57" s="38"/>
      <c r="PB57" s="38"/>
      <c r="PC57" s="38"/>
      <c r="PD57" s="38"/>
      <c r="PE57" s="38"/>
      <c r="PF57" s="38"/>
      <c r="PG57" s="38"/>
      <c r="PH57" s="38"/>
      <c r="PI57" s="38"/>
      <c r="PJ57" s="38"/>
      <c r="PK57" s="38"/>
      <c r="PL57" s="38"/>
      <c r="PM57" s="38"/>
      <c r="PN57" s="38"/>
      <c r="PO57" s="38"/>
      <c r="PP57" s="38"/>
      <c r="PQ57" s="38"/>
      <c r="PR57" s="38"/>
      <c r="PS57" s="38"/>
      <c r="PT57" s="38"/>
      <c r="PU57" s="38"/>
      <c r="PV57" s="38"/>
      <c r="PW57" s="38"/>
      <c r="PX57" s="38"/>
      <c r="PY57" s="38"/>
      <c r="PZ57" s="38"/>
      <c r="QA57" s="38"/>
      <c r="QB57" s="38"/>
      <c r="QC57" s="38"/>
      <c r="QD57" s="38"/>
      <c r="QE57" s="38"/>
      <c r="QF57" s="38"/>
      <c r="QG57" s="38"/>
      <c r="QH57" s="38"/>
      <c r="QI57" s="38"/>
      <c r="QJ57" s="38"/>
      <c r="QK57" s="38"/>
      <c r="QL57" s="38"/>
      <c r="QM57" s="38"/>
      <c r="QN57" s="38"/>
      <c r="QO57" s="38"/>
      <c r="QP57" s="38"/>
      <c r="QQ57" s="38"/>
      <c r="QR57" s="38"/>
      <c r="QS57" s="38"/>
      <c r="QT57" s="38"/>
      <c r="QU57" s="38"/>
      <c r="QV57" s="38"/>
      <c r="QW57" s="38"/>
      <c r="QX57" s="38"/>
      <c r="QY57" s="38"/>
      <c r="QZ57" s="38"/>
      <c r="RA57" s="38"/>
      <c r="RB57" s="38"/>
      <c r="RC57" s="38"/>
      <c r="RD57" s="38"/>
      <c r="RE57" s="38"/>
      <c r="RF57" s="38"/>
      <c r="RG57" s="38"/>
      <c r="RH57" s="38"/>
      <c r="RI57" s="38"/>
      <c r="RJ57" s="38"/>
      <c r="RK57" s="38"/>
      <c r="RL57" s="38"/>
      <c r="RM57" s="38"/>
      <c r="RN57" s="38"/>
      <c r="RO57" s="38"/>
      <c r="RP57" s="38"/>
      <c r="RQ57" s="38"/>
      <c r="RR57" s="38"/>
      <c r="RS57" s="38"/>
      <c r="RT57" s="38"/>
      <c r="RU57" s="38"/>
      <c r="RV57" s="38"/>
      <c r="RW57" s="38"/>
      <c r="RX57" s="38"/>
      <c r="RY57" s="38"/>
      <c r="RZ57" s="38"/>
      <c r="SA57" s="38"/>
      <c r="SB57" s="38"/>
      <c r="SC57" s="38"/>
      <c r="SD57" s="38"/>
      <c r="SE57" s="38"/>
      <c r="SF57" s="38"/>
      <c r="SG57" s="38"/>
      <c r="SH57" s="38"/>
      <c r="SI57" s="38"/>
      <c r="SJ57" s="38"/>
      <c r="SK57" s="38"/>
      <c r="SL57" s="38"/>
      <c r="SM57" s="38"/>
      <c r="SN57" s="38"/>
      <c r="SO57" s="38"/>
      <c r="SP57" s="38"/>
      <c r="SQ57" s="38"/>
      <c r="SR57" s="38"/>
      <c r="SS57" s="38"/>
      <c r="ST57" s="38"/>
      <c r="SU57" s="38"/>
      <c r="SV57" s="38"/>
      <c r="SW57" s="38"/>
      <c r="SX57" s="38"/>
      <c r="SY57" s="38"/>
      <c r="SZ57" s="38"/>
      <c r="TA57" s="38"/>
      <c r="TB57" s="38"/>
      <c r="TC57" s="38"/>
      <c r="TD57" s="38"/>
      <c r="TE57" s="38"/>
      <c r="TF57" s="38"/>
      <c r="TG57" s="38"/>
      <c r="TH57" s="38"/>
      <c r="TI57" s="38"/>
      <c r="TJ57" s="38"/>
      <c r="TK57" s="38"/>
      <c r="TL57" s="38"/>
      <c r="TM57" s="38"/>
      <c r="TN57" s="38"/>
      <c r="TO57" s="38"/>
      <c r="TP57" s="38"/>
      <c r="TQ57" s="38"/>
      <c r="TR57" s="38"/>
      <c r="TS57" s="38"/>
      <c r="TT57" s="38"/>
      <c r="TU57" s="38"/>
      <c r="TV57" s="38"/>
      <c r="TW57" s="38"/>
      <c r="TX57" s="38"/>
      <c r="TY57" s="38"/>
      <c r="TZ57" s="38"/>
      <c r="UA57" s="38"/>
      <c r="UB57" s="38"/>
      <c r="UC57" s="38"/>
      <c r="UD57" s="38"/>
      <c r="UE57" s="38"/>
      <c r="UF57" s="38"/>
      <c r="UG57" s="38"/>
      <c r="UH57" s="38"/>
      <c r="UI57" s="38"/>
      <c r="UJ57" s="38"/>
      <c r="UK57" s="38"/>
      <c r="UL57" s="38"/>
      <c r="UM57" s="38"/>
      <c r="UN57" s="38"/>
      <c r="UO57" s="38"/>
      <c r="UP57" s="38"/>
      <c r="UQ57" s="38"/>
      <c r="UR57" s="38"/>
      <c r="US57" s="38"/>
      <c r="UT57" s="38"/>
      <c r="UU57" s="38"/>
      <c r="UV57" s="38"/>
      <c r="UW57" s="38"/>
      <c r="UX57" s="38"/>
      <c r="UY57" s="38"/>
      <c r="UZ57" s="38"/>
      <c r="VA57" s="38"/>
      <c r="VB57" s="38"/>
      <c r="VC57" s="38"/>
      <c r="VD57" s="38"/>
      <c r="VE57" s="38"/>
      <c r="VF57" s="38"/>
      <c r="VG57" s="38"/>
      <c r="VH57" s="38"/>
      <c r="VI57" s="38"/>
      <c r="VJ57" s="38"/>
      <c r="VK57" s="38"/>
      <c r="VL57" s="38"/>
      <c r="VM57" s="38"/>
      <c r="VN57" s="38"/>
      <c r="VO57" s="38"/>
      <c r="VP57" s="38"/>
      <c r="VQ57" s="38"/>
      <c r="VR57" s="38"/>
      <c r="VS57" s="38"/>
      <c r="VT57" s="38"/>
      <c r="VU57" s="38"/>
      <c r="VV57" s="38"/>
      <c r="VW57" s="38"/>
      <c r="VX57" s="38"/>
      <c r="VY57" s="38"/>
      <c r="VZ57" s="38"/>
      <c r="WA57" s="38"/>
      <c r="WB57" s="38"/>
      <c r="WC57" s="38"/>
      <c r="WD57" s="38"/>
      <c r="WE57" s="38"/>
      <c r="WF57" s="38"/>
      <c r="WG57" s="38"/>
      <c r="WH57" s="38"/>
      <c r="WI57" s="38"/>
      <c r="WJ57" s="38"/>
      <c r="WK57" s="38"/>
      <c r="WL57" s="38"/>
      <c r="WM57" s="38"/>
      <c r="WN57" s="38"/>
      <c r="WO57" s="38"/>
      <c r="WP57" s="38"/>
      <c r="WQ57" s="38"/>
      <c r="WR57" s="38"/>
      <c r="WS57" s="38"/>
      <c r="WT57" s="38"/>
      <c r="WU57" s="38"/>
      <c r="WV57" s="38"/>
      <c r="WW57" s="38"/>
      <c r="WX57" s="38"/>
      <c r="WY57" s="38"/>
      <c r="WZ57" s="38"/>
      <c r="XA57" s="38"/>
      <c r="XB57" s="38"/>
      <c r="XC57" s="38"/>
      <c r="XD57" s="38"/>
      <c r="XE57" s="38"/>
      <c r="XF57" s="38"/>
      <c r="XG57" s="38"/>
      <c r="XH57" s="38"/>
      <c r="XI57" s="38"/>
      <c r="XJ57" s="38"/>
      <c r="XK57" s="38"/>
      <c r="XL57" s="38"/>
      <c r="XM57" s="38"/>
      <c r="XN57" s="38"/>
      <c r="XO57" s="38"/>
      <c r="XP57" s="38"/>
      <c r="XQ57" s="38"/>
      <c r="XR57" s="38"/>
      <c r="XS57" s="38"/>
      <c r="XT57" s="38"/>
      <c r="XU57" s="38"/>
      <c r="XV57" s="38"/>
      <c r="XW57" s="38"/>
      <c r="XX57" s="38"/>
      <c r="XY57" s="38"/>
      <c r="XZ57" s="38"/>
      <c r="YA57" s="38"/>
      <c r="YB57" s="38"/>
      <c r="YC57" s="38"/>
      <c r="YD57" s="38"/>
      <c r="YE57" s="38"/>
      <c r="YF57" s="38"/>
      <c r="YG57" s="38"/>
      <c r="YH57" s="38"/>
      <c r="YI57" s="38"/>
      <c r="YJ57" s="38"/>
      <c r="YK57" s="38"/>
      <c r="YL57" s="38"/>
      <c r="YM57" s="38"/>
      <c r="YN57" s="38"/>
      <c r="YO57" s="38"/>
      <c r="YP57" s="38"/>
      <c r="YQ57" s="38"/>
      <c r="YR57" s="38"/>
      <c r="YS57" s="38"/>
      <c r="YT57" s="38"/>
      <c r="YU57" s="38"/>
      <c r="YV57" s="38"/>
      <c r="YW57" s="38"/>
      <c r="YX57" s="38"/>
      <c r="YY57" s="38"/>
      <c r="YZ57" s="38"/>
      <c r="ZA57" s="38"/>
      <c r="ZB57" s="38"/>
      <c r="ZC57" s="38"/>
      <c r="ZD57" s="38"/>
      <c r="ZE57" s="38"/>
      <c r="ZF57" s="38"/>
      <c r="ZG57" s="38"/>
      <c r="ZH57" s="38"/>
      <c r="ZI57" s="38"/>
      <c r="ZJ57" s="38"/>
      <c r="ZK57" s="38"/>
      <c r="ZL57" s="38"/>
      <c r="ZM57" s="38"/>
      <c r="ZN57" s="38"/>
      <c r="ZO57" s="38"/>
      <c r="ZP57" s="38"/>
      <c r="ZQ57" s="38"/>
      <c r="ZR57" s="38"/>
      <c r="ZS57" s="38"/>
      <c r="ZT57" s="38"/>
      <c r="ZU57" s="38"/>
      <c r="ZV57" s="38"/>
      <c r="ZW57" s="38"/>
      <c r="ZX57" s="38"/>
      <c r="ZY57" s="38"/>
      <c r="ZZ57" s="38"/>
      <c r="AAA57" s="38"/>
      <c r="AAB57" s="38"/>
      <c r="AAC57" s="38"/>
      <c r="AAD57" s="38"/>
      <c r="AAE57" s="38"/>
      <c r="AAF57" s="38"/>
      <c r="AAG57" s="38"/>
      <c r="AAH57" s="38"/>
      <c r="AAI57" s="38"/>
      <c r="AAJ57" s="38"/>
      <c r="AAK57" s="38"/>
      <c r="AAL57" s="38"/>
      <c r="AAM57" s="38"/>
      <c r="AAN57" s="38"/>
      <c r="AAO57" s="38"/>
      <c r="AAP57" s="38"/>
      <c r="AAQ57" s="38"/>
      <c r="AAR57" s="38"/>
      <c r="AAS57" s="38"/>
      <c r="AAT57" s="38"/>
      <c r="AAU57" s="38"/>
      <c r="AAV57" s="38"/>
      <c r="AAW57" s="38"/>
      <c r="AAX57" s="38"/>
      <c r="AAY57" s="38"/>
      <c r="AAZ57" s="38"/>
      <c r="ABA57" s="38"/>
      <c r="ABB57" s="38"/>
      <c r="ABC57" s="38"/>
      <c r="ABD57" s="38"/>
      <c r="ABE57" s="38"/>
      <c r="ABF57" s="38"/>
      <c r="ABG57" s="38"/>
      <c r="ABH57" s="38"/>
      <c r="ABI57" s="38"/>
      <c r="ABJ57" s="38"/>
      <c r="ABK57" s="38"/>
      <c r="ABL57" s="38"/>
      <c r="ABM57" s="38"/>
      <c r="ABN57" s="38"/>
      <c r="ABO57" s="38"/>
      <c r="ABP57" s="38"/>
      <c r="ABQ57" s="38"/>
      <c r="ABR57" s="38"/>
      <c r="ABS57" s="38"/>
      <c r="ABT57" s="38"/>
      <c r="ABU57" s="38"/>
      <c r="ABV57" s="38"/>
      <c r="ABW57" s="38"/>
      <c r="ABX57" s="38"/>
      <c r="ABY57" s="38"/>
      <c r="ABZ57" s="38"/>
      <c r="ACA57" s="38"/>
      <c r="ACB57" s="38"/>
      <c r="ACC57" s="38"/>
      <c r="ACD57" s="38"/>
      <c r="ACE57" s="38"/>
      <c r="ACF57" s="38"/>
      <c r="ACG57" s="38"/>
      <c r="ACH57" s="38"/>
      <c r="ACI57" s="38"/>
      <c r="ACJ57" s="38"/>
      <c r="ACK57" s="38"/>
      <c r="ACL57" s="38"/>
      <c r="ACM57" s="38"/>
      <c r="ACN57" s="38"/>
      <c r="ACO57" s="38"/>
      <c r="ACP57" s="38"/>
      <c r="ACQ57" s="38"/>
      <c r="ACR57" s="38"/>
      <c r="ACS57" s="38"/>
      <c r="ACT57" s="38"/>
      <c r="ACU57" s="38"/>
      <c r="ACV57" s="38"/>
      <c r="ACW57" s="38"/>
      <c r="ACX57" s="38"/>
      <c r="ACY57" s="38"/>
      <c r="ACZ57" s="38"/>
      <c r="ADA57" s="38"/>
      <c r="ADB57" s="38"/>
      <c r="ADC57" s="38"/>
      <c r="ADD57" s="38"/>
      <c r="ADE57" s="38"/>
      <c r="ADF57" s="38"/>
      <c r="ADG57" s="38"/>
      <c r="ADH57" s="38"/>
      <c r="ADI57" s="38"/>
      <c r="ADJ57" s="38"/>
      <c r="ADK57" s="38"/>
      <c r="ADL57" s="38"/>
      <c r="ADM57" s="38"/>
      <c r="ADN57" s="38"/>
      <c r="ADO57" s="38"/>
      <c r="ADP57" s="38"/>
      <c r="ADQ57" s="38"/>
      <c r="ADR57" s="38"/>
      <c r="ADS57" s="38"/>
      <c r="ADT57" s="38"/>
      <c r="ADU57" s="38"/>
      <c r="ADV57" s="38"/>
      <c r="ADW57" s="38"/>
      <c r="ADX57" s="38"/>
      <c r="ADY57" s="38"/>
      <c r="ADZ57" s="38"/>
      <c r="AEA57" s="38"/>
      <c r="AEB57" s="38"/>
      <c r="AEC57" s="38"/>
      <c r="AED57" s="38"/>
      <c r="AEE57" s="38"/>
      <c r="AEF57" s="38"/>
      <c r="AEG57" s="38"/>
      <c r="AEH57" s="38"/>
      <c r="AEI57" s="38"/>
      <c r="AEJ57" s="38"/>
      <c r="AEK57" s="38"/>
      <c r="AEL57" s="38"/>
      <c r="AEM57" s="38"/>
      <c r="AEN57" s="38"/>
      <c r="AEO57" s="38"/>
      <c r="AEP57" s="38"/>
      <c r="AEQ57" s="38"/>
      <c r="AER57" s="38"/>
      <c r="AES57" s="38"/>
      <c r="AET57" s="38"/>
      <c r="AEU57" s="38"/>
      <c r="AEV57" s="38"/>
      <c r="AEW57" s="38"/>
      <c r="AEX57" s="38"/>
      <c r="AEY57" s="38"/>
      <c r="AEZ57" s="38"/>
      <c r="AFA57" s="38"/>
      <c r="AFB57" s="38"/>
      <c r="AFC57" s="38"/>
      <c r="AFD57" s="38"/>
      <c r="AFE57" s="38"/>
      <c r="AFF57" s="38"/>
      <c r="AFG57" s="38"/>
      <c r="AFH57" s="38"/>
      <c r="AFI57" s="38"/>
      <c r="AFJ57" s="38"/>
      <c r="AFK57" s="38"/>
      <c r="AFL57" s="38"/>
      <c r="AFM57" s="38"/>
      <c r="AFN57" s="38"/>
      <c r="AFO57" s="38"/>
      <c r="AFP57" s="38"/>
      <c r="AFQ57" s="38"/>
      <c r="AFR57" s="38"/>
      <c r="AFS57" s="38"/>
      <c r="AFT57" s="38"/>
      <c r="AFU57" s="38"/>
      <c r="AFV57" s="38"/>
      <c r="AFW57" s="38"/>
      <c r="AFX57" s="38"/>
      <c r="AFY57" s="38"/>
      <c r="AFZ57" s="38"/>
      <c r="AGA57" s="38"/>
      <c r="AGB57" s="38"/>
      <c r="AGC57" s="38"/>
      <c r="AGD57" s="38"/>
      <c r="AGE57" s="38"/>
      <c r="AGF57" s="38"/>
      <c r="AGG57" s="38"/>
      <c r="AGH57" s="38"/>
      <c r="AGI57" s="38"/>
      <c r="AGJ57" s="38"/>
      <c r="AGK57" s="38"/>
      <c r="AGL57" s="38"/>
      <c r="AGM57" s="38"/>
      <c r="AGN57" s="38"/>
      <c r="AGO57" s="38"/>
      <c r="AGP57" s="38"/>
      <c r="AGQ57" s="38"/>
      <c r="AGR57" s="38"/>
      <c r="AGS57" s="38"/>
      <c r="AGT57" s="38"/>
      <c r="AGU57" s="38"/>
      <c r="AGV57" s="38"/>
      <c r="AGW57" s="38"/>
      <c r="AGX57" s="38"/>
      <c r="AGY57" s="38"/>
      <c r="AGZ57" s="38"/>
      <c r="AHA57" s="38"/>
      <c r="AHB57" s="38"/>
      <c r="AHC57" s="38"/>
      <c r="AHD57" s="38"/>
      <c r="AHE57" s="38"/>
      <c r="AHF57" s="38"/>
      <c r="AHG57" s="38"/>
      <c r="AHH57" s="38"/>
      <c r="AHI57" s="38"/>
      <c r="AHJ57" s="38"/>
      <c r="AHK57" s="38"/>
      <c r="AHL57" s="38"/>
      <c r="AHM57" s="38"/>
      <c r="AHN57" s="38"/>
      <c r="AHO57" s="38"/>
      <c r="AHP57" s="38"/>
      <c r="AHQ57" s="38"/>
      <c r="AHR57" s="38"/>
      <c r="AHS57" s="38"/>
      <c r="AHT57" s="38"/>
      <c r="AHU57" s="38"/>
      <c r="AHV57" s="38"/>
      <c r="AHW57" s="38"/>
      <c r="AHX57" s="38"/>
      <c r="AHY57" s="38"/>
    </row>
    <row r="58" spans="1:909" s="38" customFormat="1">
      <c r="A58" s="163" t="s">
        <v>122</v>
      </c>
      <c r="B58" s="77" t="s">
        <v>112</v>
      </c>
      <c r="C58" s="102">
        <v>15</v>
      </c>
      <c r="D58" s="102">
        <v>432</v>
      </c>
      <c r="E58" s="76" t="s">
        <v>119</v>
      </c>
      <c r="F58" s="102">
        <v>61</v>
      </c>
      <c r="G58" s="161">
        <v>120</v>
      </c>
      <c r="H58" s="162" t="s">
        <v>120</v>
      </c>
    </row>
    <row r="59" spans="1:909" s="38" customFormat="1" ht="13.5" thickBot="1">
      <c r="A59" s="28" t="s">
        <v>121</v>
      </c>
      <c r="B59" s="89"/>
      <c r="C59" s="89"/>
      <c r="D59" s="89"/>
      <c r="E59" s="90"/>
      <c r="F59" s="89"/>
      <c r="G59" s="91">
        <v>120</v>
      </c>
      <c r="H59" s="92"/>
    </row>
    <row r="60" spans="1:909" s="38" customFormat="1">
      <c r="A60" s="105" t="s">
        <v>84</v>
      </c>
      <c r="B60" s="87"/>
      <c r="C60" s="87"/>
      <c r="D60" s="87"/>
      <c r="E60" s="114"/>
      <c r="F60" s="87"/>
      <c r="G60" s="88">
        <v>1457</v>
      </c>
      <c r="H60" s="115"/>
    </row>
    <row r="61" spans="1:909" s="38" customFormat="1">
      <c r="A61" s="53" t="s">
        <v>71</v>
      </c>
      <c r="B61" s="52"/>
      <c r="C61" s="68"/>
      <c r="D61" s="68"/>
      <c r="E61" s="53"/>
      <c r="F61" s="68"/>
      <c r="G61" s="75">
        <v>0</v>
      </c>
      <c r="H61" s="123"/>
    </row>
    <row r="62" spans="1:909" s="38" customFormat="1" ht="13.5" thickBot="1">
      <c r="A62" s="129" t="s">
        <v>72</v>
      </c>
      <c r="B62" s="89"/>
      <c r="C62" s="89"/>
      <c r="D62" s="89"/>
      <c r="E62" s="90"/>
      <c r="F62" s="89"/>
      <c r="G62" s="91">
        <v>1457</v>
      </c>
      <c r="H62" s="92"/>
    </row>
    <row r="63" spans="1:909" s="38" customFormat="1">
      <c r="A63" s="105" t="s">
        <v>85</v>
      </c>
      <c r="B63" s="102"/>
      <c r="C63" s="87"/>
      <c r="D63" s="87"/>
      <c r="E63" s="114"/>
      <c r="F63" s="87"/>
      <c r="G63" s="88">
        <v>1800</v>
      </c>
      <c r="H63" s="115"/>
    </row>
    <row r="64" spans="1:909">
      <c r="A64" s="51" t="s">
        <v>28</v>
      </c>
      <c r="B64" s="52" t="s">
        <v>112</v>
      </c>
      <c r="C64" s="125">
        <v>6</v>
      </c>
      <c r="D64" s="125">
        <v>340</v>
      </c>
      <c r="E64" s="126" t="s">
        <v>29</v>
      </c>
      <c r="F64" s="125">
        <v>5</v>
      </c>
      <c r="G64" s="127">
        <v>600</v>
      </c>
      <c r="H64" s="128" t="s">
        <v>31</v>
      </c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  <c r="IW64" s="38"/>
      <c r="IX64" s="38"/>
      <c r="IY64" s="38"/>
      <c r="IZ64" s="38"/>
      <c r="JA64" s="38"/>
      <c r="JB64" s="38"/>
      <c r="JC64" s="38"/>
      <c r="JD64" s="38"/>
      <c r="JE64" s="38"/>
      <c r="JF64" s="38"/>
      <c r="JG64" s="38"/>
      <c r="JH64" s="38"/>
      <c r="JI64" s="38"/>
      <c r="JJ64" s="38"/>
      <c r="JK64" s="38"/>
      <c r="JL64" s="38"/>
      <c r="JM64" s="38"/>
      <c r="JN64" s="38"/>
      <c r="JO64" s="38"/>
      <c r="JP64" s="38"/>
      <c r="JQ64" s="38"/>
      <c r="JR64" s="38"/>
      <c r="JS64" s="38"/>
      <c r="JT64" s="38"/>
      <c r="JU64" s="38"/>
      <c r="JV64" s="38"/>
      <c r="JW64" s="38"/>
      <c r="JX64" s="38"/>
      <c r="JY64" s="38"/>
      <c r="JZ64" s="38"/>
      <c r="KA64" s="38"/>
      <c r="KB64" s="38"/>
      <c r="KC64" s="38"/>
      <c r="KD64" s="38"/>
      <c r="KE64" s="38"/>
      <c r="KF64" s="38"/>
      <c r="KG64" s="38"/>
      <c r="KH64" s="38"/>
      <c r="KI64" s="38"/>
      <c r="KJ64" s="38"/>
      <c r="KK64" s="38"/>
      <c r="KL64" s="38"/>
      <c r="KM64" s="38"/>
      <c r="KN64" s="38"/>
      <c r="KO64" s="38"/>
      <c r="KP64" s="38"/>
      <c r="KQ64" s="38"/>
      <c r="KR64" s="38"/>
      <c r="KS64" s="38"/>
      <c r="KT64" s="38"/>
      <c r="KU64" s="38"/>
      <c r="KV64" s="38"/>
      <c r="KW64" s="38"/>
      <c r="KX64" s="38"/>
      <c r="KY64" s="38"/>
      <c r="KZ64" s="38"/>
      <c r="LA64" s="38"/>
      <c r="LB64" s="38"/>
      <c r="LC64" s="38"/>
      <c r="LD64" s="38"/>
      <c r="LE64" s="38"/>
      <c r="LF64" s="38"/>
      <c r="LG64" s="38"/>
      <c r="LH64" s="38"/>
      <c r="LI64" s="38"/>
      <c r="LJ64" s="38"/>
      <c r="LK64" s="38"/>
      <c r="LL64" s="38"/>
      <c r="LM64" s="38"/>
      <c r="LN64" s="38"/>
      <c r="LO64" s="38"/>
      <c r="LP64" s="38"/>
      <c r="LQ64" s="38"/>
      <c r="LR64" s="38"/>
      <c r="LS64" s="38"/>
      <c r="LT64" s="38"/>
      <c r="LU64" s="38"/>
      <c r="LV64" s="38"/>
      <c r="LW64" s="38"/>
      <c r="LX64" s="38"/>
      <c r="LY64" s="38"/>
      <c r="LZ64" s="38"/>
      <c r="MA64" s="38"/>
      <c r="MB64" s="38"/>
      <c r="MC64" s="38"/>
      <c r="MD64" s="38"/>
      <c r="ME64" s="38"/>
      <c r="MF64" s="38"/>
      <c r="MG64" s="38"/>
      <c r="MH64" s="38"/>
      <c r="MI64" s="38"/>
      <c r="MJ64" s="38"/>
      <c r="MK64" s="38"/>
      <c r="ML64" s="38"/>
      <c r="MM64" s="38"/>
      <c r="MN64" s="38"/>
      <c r="MO64" s="38"/>
      <c r="MP64" s="38"/>
      <c r="MQ64" s="38"/>
      <c r="MR64" s="38"/>
      <c r="MS64" s="38"/>
      <c r="MT64" s="38"/>
      <c r="MU64" s="38"/>
      <c r="MV64" s="38"/>
      <c r="MW64" s="38"/>
      <c r="MX64" s="38"/>
      <c r="MY64" s="38"/>
      <c r="MZ64" s="38"/>
      <c r="NA64" s="38"/>
      <c r="NB64" s="38"/>
      <c r="NC64" s="38"/>
      <c r="ND64" s="38"/>
      <c r="NE64" s="38"/>
      <c r="NF64" s="38"/>
      <c r="NG64" s="38"/>
      <c r="NH64" s="38"/>
      <c r="NI64" s="38"/>
      <c r="NJ64" s="38"/>
      <c r="NK64" s="38"/>
      <c r="NL64" s="38"/>
      <c r="NM64" s="38"/>
      <c r="NN64" s="38"/>
      <c r="NO64" s="38"/>
      <c r="NP64" s="38"/>
      <c r="NQ64" s="38"/>
      <c r="NR64" s="38"/>
      <c r="NS64" s="38"/>
      <c r="NT64" s="38"/>
      <c r="NU64" s="38"/>
      <c r="NV64" s="38"/>
      <c r="NW64" s="38"/>
      <c r="NX64" s="38"/>
      <c r="NY64" s="38"/>
      <c r="NZ64" s="38"/>
      <c r="OA64" s="38"/>
      <c r="OB64" s="38"/>
      <c r="OC64" s="38"/>
      <c r="OD64" s="38"/>
      <c r="OE64" s="38"/>
      <c r="OF64" s="38"/>
      <c r="OG64" s="38"/>
      <c r="OH64" s="38"/>
      <c r="OI64" s="38"/>
      <c r="OJ64" s="38"/>
      <c r="OK64" s="38"/>
      <c r="OL64" s="38"/>
      <c r="OM64" s="38"/>
      <c r="ON64" s="38"/>
      <c r="OO64" s="38"/>
      <c r="OP64" s="38"/>
      <c r="OQ64" s="38"/>
      <c r="OR64" s="38"/>
      <c r="OS64" s="38"/>
      <c r="OT64" s="38"/>
      <c r="OU64" s="38"/>
      <c r="OV64" s="38"/>
      <c r="OW64" s="38"/>
      <c r="OX64" s="38"/>
      <c r="OY64" s="38"/>
      <c r="OZ64" s="38"/>
      <c r="PA64" s="38"/>
      <c r="PB64" s="38"/>
      <c r="PC64" s="38"/>
      <c r="PD64" s="38"/>
      <c r="PE64" s="38"/>
      <c r="PF64" s="38"/>
      <c r="PG64" s="38"/>
      <c r="PH64" s="38"/>
      <c r="PI64" s="38"/>
      <c r="PJ64" s="38"/>
      <c r="PK64" s="38"/>
      <c r="PL64" s="38"/>
      <c r="PM64" s="38"/>
      <c r="PN64" s="38"/>
      <c r="PO64" s="38"/>
      <c r="PP64" s="38"/>
      <c r="PQ64" s="38"/>
      <c r="PR64" s="38"/>
      <c r="PS64" s="38"/>
      <c r="PT64" s="38"/>
      <c r="PU64" s="38"/>
      <c r="PV64" s="38"/>
      <c r="PW64" s="38"/>
      <c r="PX64" s="38"/>
      <c r="PY64" s="38"/>
      <c r="PZ64" s="38"/>
      <c r="QA64" s="38"/>
      <c r="QB64" s="38"/>
      <c r="QC64" s="38"/>
      <c r="QD64" s="38"/>
      <c r="QE64" s="38"/>
      <c r="QF64" s="38"/>
      <c r="QG64" s="38"/>
      <c r="QH64" s="38"/>
      <c r="QI64" s="38"/>
      <c r="QJ64" s="38"/>
      <c r="QK64" s="38"/>
      <c r="QL64" s="38"/>
      <c r="QM64" s="38"/>
      <c r="QN64" s="38"/>
      <c r="QO64" s="38"/>
      <c r="QP64" s="38"/>
      <c r="QQ64" s="38"/>
      <c r="QR64" s="38"/>
      <c r="QS64" s="38"/>
      <c r="QT64" s="38"/>
      <c r="QU64" s="38"/>
      <c r="QV64" s="38"/>
      <c r="QW64" s="38"/>
      <c r="QX64" s="38"/>
      <c r="QY64" s="38"/>
      <c r="QZ64" s="38"/>
      <c r="RA64" s="38"/>
      <c r="RB64" s="38"/>
      <c r="RC64" s="38"/>
      <c r="RD64" s="38"/>
      <c r="RE64" s="38"/>
      <c r="RF64" s="38"/>
      <c r="RG64" s="38"/>
      <c r="RH64" s="38"/>
      <c r="RI64" s="38"/>
      <c r="RJ64" s="38"/>
      <c r="RK64" s="38"/>
      <c r="RL64" s="38"/>
      <c r="RM64" s="38"/>
      <c r="RN64" s="38"/>
      <c r="RO64" s="38"/>
      <c r="RP64" s="38"/>
      <c r="RQ64" s="38"/>
      <c r="RR64" s="38"/>
      <c r="RS64" s="38"/>
      <c r="RT64" s="38"/>
      <c r="RU64" s="38"/>
      <c r="RV64" s="38"/>
      <c r="RW64" s="38"/>
      <c r="RX64" s="38"/>
      <c r="RY64" s="38"/>
      <c r="RZ64" s="38"/>
      <c r="SA64" s="38"/>
      <c r="SB64" s="38"/>
      <c r="SC64" s="38"/>
      <c r="SD64" s="38"/>
      <c r="SE64" s="38"/>
      <c r="SF64" s="38"/>
      <c r="SG64" s="38"/>
      <c r="SH64" s="38"/>
      <c r="SI64" s="38"/>
      <c r="SJ64" s="38"/>
      <c r="SK64" s="38"/>
      <c r="SL64" s="38"/>
      <c r="SM64" s="38"/>
      <c r="SN64" s="38"/>
      <c r="SO64" s="38"/>
      <c r="SP64" s="38"/>
      <c r="SQ64" s="38"/>
      <c r="SR64" s="38"/>
      <c r="SS64" s="38"/>
      <c r="ST64" s="38"/>
      <c r="SU64" s="38"/>
      <c r="SV64" s="38"/>
      <c r="SW64" s="38"/>
      <c r="SX64" s="38"/>
      <c r="SY64" s="38"/>
      <c r="SZ64" s="38"/>
      <c r="TA64" s="38"/>
      <c r="TB64" s="38"/>
      <c r="TC64" s="38"/>
      <c r="TD64" s="38"/>
      <c r="TE64" s="38"/>
      <c r="TF64" s="38"/>
      <c r="TG64" s="38"/>
      <c r="TH64" s="38"/>
      <c r="TI64" s="38"/>
      <c r="TJ64" s="38"/>
      <c r="TK64" s="38"/>
      <c r="TL64" s="38"/>
      <c r="TM64" s="38"/>
      <c r="TN64" s="38"/>
      <c r="TO64" s="38"/>
      <c r="TP64" s="38"/>
      <c r="TQ64" s="38"/>
      <c r="TR64" s="38"/>
      <c r="TS64" s="38"/>
      <c r="TT64" s="38"/>
      <c r="TU64" s="38"/>
      <c r="TV64" s="38"/>
      <c r="TW64" s="38"/>
      <c r="TX64" s="38"/>
      <c r="TY64" s="38"/>
      <c r="TZ64" s="38"/>
      <c r="UA64" s="38"/>
      <c r="UB64" s="38"/>
      <c r="UC64" s="38"/>
      <c r="UD64" s="38"/>
      <c r="UE64" s="38"/>
      <c r="UF64" s="38"/>
      <c r="UG64" s="38"/>
      <c r="UH64" s="38"/>
      <c r="UI64" s="38"/>
      <c r="UJ64" s="38"/>
      <c r="UK64" s="38"/>
      <c r="UL64" s="38"/>
      <c r="UM64" s="38"/>
      <c r="UN64" s="38"/>
      <c r="UO64" s="38"/>
      <c r="UP64" s="38"/>
      <c r="UQ64" s="38"/>
      <c r="UR64" s="38"/>
      <c r="US64" s="38"/>
      <c r="UT64" s="38"/>
      <c r="UU64" s="38"/>
      <c r="UV64" s="38"/>
      <c r="UW64" s="38"/>
      <c r="UX64" s="38"/>
      <c r="UY64" s="38"/>
      <c r="UZ64" s="38"/>
      <c r="VA64" s="38"/>
      <c r="VB64" s="38"/>
      <c r="VC64" s="38"/>
      <c r="VD64" s="38"/>
      <c r="VE64" s="38"/>
      <c r="VF64" s="38"/>
      <c r="VG64" s="38"/>
      <c r="VH64" s="38"/>
      <c r="VI64" s="38"/>
      <c r="VJ64" s="38"/>
      <c r="VK64" s="38"/>
      <c r="VL64" s="38"/>
      <c r="VM64" s="38"/>
      <c r="VN64" s="38"/>
      <c r="VO64" s="38"/>
      <c r="VP64" s="38"/>
      <c r="VQ64" s="38"/>
      <c r="VR64" s="38"/>
      <c r="VS64" s="38"/>
      <c r="VT64" s="38"/>
      <c r="VU64" s="38"/>
      <c r="VV64" s="38"/>
      <c r="VW64" s="38"/>
      <c r="VX64" s="38"/>
      <c r="VY64" s="38"/>
      <c r="VZ64" s="38"/>
      <c r="WA64" s="38"/>
      <c r="WB64" s="38"/>
      <c r="WC64" s="38"/>
      <c r="WD64" s="38"/>
      <c r="WE64" s="38"/>
      <c r="WF64" s="38"/>
      <c r="WG64" s="38"/>
      <c r="WH64" s="38"/>
      <c r="WI64" s="38"/>
      <c r="WJ64" s="38"/>
      <c r="WK64" s="38"/>
      <c r="WL64" s="38"/>
      <c r="WM64" s="38"/>
      <c r="WN64" s="38"/>
      <c r="WO64" s="38"/>
      <c r="WP64" s="38"/>
      <c r="WQ64" s="38"/>
      <c r="WR64" s="38"/>
      <c r="WS64" s="38"/>
      <c r="WT64" s="38"/>
      <c r="WU64" s="38"/>
      <c r="WV64" s="38"/>
      <c r="WW64" s="38"/>
      <c r="WX64" s="38"/>
      <c r="WY64" s="38"/>
      <c r="WZ64" s="38"/>
      <c r="XA64" s="38"/>
      <c r="XB64" s="38"/>
      <c r="XC64" s="38"/>
      <c r="XD64" s="38"/>
      <c r="XE64" s="38"/>
      <c r="XF64" s="38"/>
      <c r="XG64" s="38"/>
      <c r="XH64" s="38"/>
      <c r="XI64" s="38"/>
      <c r="XJ64" s="38"/>
      <c r="XK64" s="38"/>
      <c r="XL64" s="38"/>
      <c r="XM64" s="38"/>
      <c r="XN64" s="38"/>
      <c r="XO64" s="38"/>
      <c r="XP64" s="38"/>
      <c r="XQ64" s="38"/>
      <c r="XR64" s="38"/>
      <c r="XS64" s="38"/>
      <c r="XT64" s="38"/>
      <c r="XU64" s="38"/>
      <c r="XV64" s="38"/>
      <c r="XW64" s="38"/>
      <c r="XX64" s="38"/>
      <c r="XY64" s="38"/>
      <c r="XZ64" s="38"/>
      <c r="YA64" s="38"/>
      <c r="YB64" s="38"/>
      <c r="YC64" s="38"/>
      <c r="YD64" s="38"/>
      <c r="YE64" s="38"/>
      <c r="YF64" s="38"/>
      <c r="YG64" s="38"/>
      <c r="YH64" s="38"/>
      <c r="YI64" s="38"/>
      <c r="YJ64" s="38"/>
      <c r="YK64" s="38"/>
      <c r="YL64" s="38"/>
      <c r="YM64" s="38"/>
      <c r="YN64" s="38"/>
      <c r="YO64" s="38"/>
      <c r="YP64" s="38"/>
      <c r="YQ64" s="38"/>
      <c r="YR64" s="38"/>
      <c r="YS64" s="38"/>
      <c r="YT64" s="38"/>
      <c r="YU64" s="38"/>
      <c r="YV64" s="38"/>
      <c r="YW64" s="38"/>
      <c r="YX64" s="38"/>
      <c r="YY64" s="38"/>
      <c r="YZ64" s="38"/>
      <c r="ZA64" s="38"/>
      <c r="ZB64" s="38"/>
      <c r="ZC64" s="38"/>
      <c r="ZD64" s="38"/>
      <c r="ZE64" s="38"/>
      <c r="ZF64" s="38"/>
      <c r="ZG64" s="38"/>
      <c r="ZH64" s="38"/>
      <c r="ZI64" s="38"/>
      <c r="ZJ64" s="38"/>
      <c r="ZK64" s="38"/>
      <c r="ZL64" s="38"/>
      <c r="ZM64" s="38"/>
      <c r="ZN64" s="38"/>
      <c r="ZO64" s="38"/>
      <c r="ZP64" s="38"/>
      <c r="ZQ64" s="38"/>
      <c r="ZR64" s="38"/>
      <c r="ZS64" s="38"/>
      <c r="ZT64" s="38"/>
      <c r="ZU64" s="38"/>
      <c r="ZV64" s="38"/>
      <c r="ZW64" s="38"/>
      <c r="ZX64" s="38"/>
      <c r="ZY64" s="38"/>
      <c r="ZZ64" s="38"/>
      <c r="AAA64" s="38"/>
      <c r="AAB64" s="38"/>
      <c r="AAC64" s="38"/>
      <c r="AAD64" s="38"/>
      <c r="AAE64" s="38"/>
      <c r="AAF64" s="38"/>
      <c r="AAG64" s="38"/>
      <c r="AAH64" s="38"/>
      <c r="AAI64" s="38"/>
      <c r="AAJ64" s="38"/>
      <c r="AAK64" s="38"/>
      <c r="AAL64" s="38"/>
      <c r="AAM64" s="38"/>
      <c r="AAN64" s="38"/>
      <c r="AAO64" s="38"/>
      <c r="AAP64" s="38"/>
      <c r="AAQ64" s="38"/>
      <c r="AAR64" s="38"/>
      <c r="AAS64" s="38"/>
      <c r="AAT64" s="38"/>
      <c r="AAU64" s="38"/>
      <c r="AAV64" s="38"/>
      <c r="AAW64" s="38"/>
      <c r="AAX64" s="38"/>
      <c r="AAY64" s="38"/>
      <c r="AAZ64" s="38"/>
      <c r="ABA64" s="38"/>
      <c r="ABB64" s="38"/>
      <c r="ABC64" s="38"/>
      <c r="ABD64" s="38"/>
      <c r="ABE64" s="38"/>
      <c r="ABF64" s="38"/>
      <c r="ABG64" s="38"/>
      <c r="ABH64" s="38"/>
      <c r="ABI64" s="38"/>
      <c r="ABJ64" s="38"/>
      <c r="ABK64" s="38"/>
      <c r="ABL64" s="38"/>
      <c r="ABM64" s="38"/>
      <c r="ABN64" s="38"/>
      <c r="ABO64" s="38"/>
      <c r="ABP64" s="38"/>
      <c r="ABQ64" s="38"/>
      <c r="ABR64" s="38"/>
      <c r="ABS64" s="38"/>
      <c r="ABT64" s="38"/>
      <c r="ABU64" s="38"/>
      <c r="ABV64" s="38"/>
      <c r="ABW64" s="38"/>
      <c r="ABX64" s="38"/>
      <c r="ABY64" s="38"/>
      <c r="ABZ64" s="38"/>
      <c r="ACA64" s="38"/>
      <c r="ACB64" s="38"/>
      <c r="ACC64" s="38"/>
      <c r="ACD64" s="38"/>
      <c r="ACE64" s="38"/>
      <c r="ACF64" s="38"/>
      <c r="ACG64" s="38"/>
      <c r="ACH64" s="38"/>
      <c r="ACI64" s="38"/>
      <c r="ACJ64" s="38"/>
      <c r="ACK64" s="38"/>
      <c r="ACL64" s="38"/>
      <c r="ACM64" s="38"/>
      <c r="ACN64" s="38"/>
      <c r="ACO64" s="38"/>
      <c r="ACP64" s="38"/>
      <c r="ACQ64" s="38"/>
      <c r="ACR64" s="38"/>
      <c r="ACS64" s="38"/>
      <c r="ACT64" s="38"/>
      <c r="ACU64" s="38"/>
      <c r="ACV64" s="38"/>
      <c r="ACW64" s="38"/>
      <c r="ACX64" s="38"/>
      <c r="ACY64" s="38"/>
      <c r="ACZ64" s="38"/>
      <c r="ADA64" s="38"/>
      <c r="ADB64" s="38"/>
      <c r="ADC64" s="38"/>
      <c r="ADD64" s="38"/>
      <c r="ADE64" s="38"/>
      <c r="ADF64" s="38"/>
      <c r="ADG64" s="38"/>
      <c r="ADH64" s="38"/>
      <c r="ADI64" s="38"/>
      <c r="ADJ64" s="38"/>
      <c r="ADK64" s="38"/>
      <c r="ADL64" s="38"/>
      <c r="ADM64" s="38"/>
      <c r="ADN64" s="38"/>
      <c r="ADO64" s="38"/>
      <c r="ADP64" s="38"/>
      <c r="ADQ64" s="38"/>
      <c r="ADR64" s="38"/>
      <c r="ADS64" s="38"/>
      <c r="ADT64" s="38"/>
      <c r="ADU64" s="38"/>
      <c r="ADV64" s="38"/>
      <c r="ADW64" s="38"/>
      <c r="ADX64" s="38"/>
      <c r="ADY64" s="38"/>
      <c r="ADZ64" s="38"/>
      <c r="AEA64" s="38"/>
      <c r="AEB64" s="38"/>
      <c r="AEC64" s="38"/>
      <c r="AED64" s="38"/>
      <c r="AEE64" s="38"/>
      <c r="AEF64" s="38"/>
      <c r="AEG64" s="38"/>
      <c r="AEH64" s="38"/>
      <c r="AEI64" s="38"/>
      <c r="AEJ64" s="38"/>
      <c r="AEK64" s="38"/>
      <c r="AEL64" s="38"/>
      <c r="AEM64" s="38"/>
      <c r="AEN64" s="38"/>
      <c r="AEO64" s="38"/>
      <c r="AEP64" s="38"/>
      <c r="AEQ64" s="38"/>
      <c r="AER64" s="38"/>
      <c r="AES64" s="38"/>
      <c r="AET64" s="38"/>
      <c r="AEU64" s="38"/>
      <c r="AEV64" s="38"/>
      <c r="AEW64" s="38"/>
      <c r="AEX64" s="38"/>
      <c r="AEY64" s="38"/>
      <c r="AEZ64" s="38"/>
      <c r="AFA64" s="38"/>
      <c r="AFB64" s="38"/>
      <c r="AFC64" s="38"/>
      <c r="AFD64" s="38"/>
      <c r="AFE64" s="38"/>
      <c r="AFF64" s="38"/>
      <c r="AFG64" s="38"/>
      <c r="AFH64" s="38"/>
      <c r="AFI64" s="38"/>
      <c r="AFJ64" s="38"/>
      <c r="AFK64" s="38"/>
      <c r="AFL64" s="38"/>
      <c r="AFM64" s="38"/>
      <c r="AFN64" s="38"/>
      <c r="AFO64" s="38"/>
      <c r="AFP64" s="38"/>
      <c r="AFQ64" s="38"/>
      <c r="AFR64" s="38"/>
      <c r="AFS64" s="38"/>
      <c r="AFT64" s="38"/>
      <c r="AFU64" s="38"/>
      <c r="AFV64" s="38"/>
      <c r="AFW64" s="38"/>
      <c r="AFX64" s="38"/>
      <c r="AFY64" s="38"/>
      <c r="AFZ64" s="38"/>
      <c r="AGA64" s="38"/>
      <c r="AGB64" s="38"/>
      <c r="AGC64" s="38"/>
      <c r="AGD64" s="38"/>
      <c r="AGE64" s="38"/>
      <c r="AGF64" s="38"/>
      <c r="AGG64" s="38"/>
      <c r="AGH64" s="38"/>
      <c r="AGI64" s="38"/>
      <c r="AGJ64" s="38"/>
      <c r="AGK64" s="38"/>
      <c r="AGL64" s="38"/>
      <c r="AGM64" s="38"/>
      <c r="AGN64" s="38"/>
      <c r="AGO64" s="38"/>
      <c r="AGP64" s="38"/>
      <c r="AGQ64" s="38"/>
      <c r="AGR64" s="38"/>
      <c r="AGS64" s="38"/>
      <c r="AGT64" s="38"/>
      <c r="AGU64" s="38"/>
      <c r="AGV64" s="38"/>
      <c r="AGW64" s="38"/>
      <c r="AGX64" s="38"/>
      <c r="AGY64" s="38"/>
      <c r="AGZ64" s="38"/>
      <c r="AHA64" s="38"/>
      <c r="AHB64" s="38"/>
      <c r="AHC64" s="38"/>
      <c r="AHD64" s="38"/>
      <c r="AHE64" s="38"/>
      <c r="AHF64" s="38"/>
      <c r="AHG64" s="38"/>
      <c r="AHH64" s="38"/>
      <c r="AHI64" s="38"/>
      <c r="AHJ64" s="38"/>
      <c r="AHK64" s="38"/>
      <c r="AHL64" s="38"/>
      <c r="AHM64" s="38"/>
      <c r="AHN64" s="38"/>
      <c r="AHO64" s="38"/>
      <c r="AHP64" s="38"/>
      <c r="AHQ64" s="38"/>
      <c r="AHR64" s="38"/>
      <c r="AHS64" s="38"/>
      <c r="AHT64" s="38"/>
      <c r="AHU64" s="38"/>
      <c r="AHV64" s="38"/>
      <c r="AHW64" s="38"/>
      <c r="AHX64" s="38"/>
      <c r="AHY64" s="38"/>
    </row>
    <row r="65" spans="1:251" s="55" customFormat="1" ht="13.5" thickBot="1">
      <c r="A65" s="59" t="s">
        <v>30</v>
      </c>
      <c r="B65" s="60"/>
      <c r="C65" s="61"/>
      <c r="D65" s="61"/>
      <c r="E65" s="62"/>
      <c r="F65" s="61"/>
      <c r="G65" s="63">
        <f>SUM(G63:G64)</f>
        <v>2400</v>
      </c>
      <c r="H65" s="164"/>
      <c r="I65" s="38"/>
      <c r="J65" s="38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</row>
    <row r="66" spans="1:251" s="29" customFormat="1" ht="13.5" thickBot="1">
      <c r="A66" s="56" t="s">
        <v>113</v>
      </c>
      <c r="B66" s="57"/>
      <c r="C66" s="57"/>
      <c r="D66" s="57"/>
      <c r="E66" s="58"/>
      <c r="F66" s="57"/>
      <c r="G66" s="47">
        <f>G14+G17+G22+G27+G33+G36+G43+G57+G59+G62+G65</f>
        <v>105430.19</v>
      </c>
      <c r="H66" s="5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</row>
    <row r="67" spans="1:251"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2022-05-10T11:48:48Z</cp:lastPrinted>
  <dcterms:created xsi:type="dcterms:W3CDTF">2016-01-19T13:06:09Z</dcterms:created>
  <dcterms:modified xsi:type="dcterms:W3CDTF">2022-05-10T11:48:56Z</dcterms:modified>
</cp:coreProperties>
</file>