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480" windowHeight="8190"/>
  </bookViews>
  <sheets>
    <sheet name="personal" sheetId="1" r:id="rId1"/>
    <sheet name="materiale" sheetId="2" r:id="rId2"/>
  </sheets>
  <definedNames>
    <definedName name="_xlnm.Print_Area" localSheetId="0">personal!$A$1:$E$35</definedName>
  </definedNames>
  <calcPr calcId="125725"/>
</workbook>
</file>

<file path=xl/calcChain.xml><?xml version="1.0" encoding="utf-8"?>
<calcChain xmlns="http://schemas.openxmlformats.org/spreadsheetml/2006/main">
  <c r="D30" i="1"/>
  <c r="G58" i="2"/>
  <c r="G46"/>
  <c r="G27"/>
  <c r="G15"/>
  <c r="G64"/>
  <c r="G61"/>
  <c r="G49"/>
  <c r="G34"/>
  <c r="G24"/>
  <c r="G20"/>
  <c r="G12"/>
  <c r="D33" i="1"/>
  <c r="D24"/>
  <c r="D20"/>
  <c r="D16"/>
  <c r="D12"/>
  <c r="G65" i="2" l="1"/>
  <c r="D34" i="1"/>
</calcChain>
</file>

<file path=xl/sharedStrings.xml><?xml version="1.0" encoding="utf-8"?>
<sst xmlns="http://schemas.openxmlformats.org/spreadsheetml/2006/main" count="194" uniqueCount="132">
  <si>
    <t>LUNA</t>
  </si>
  <si>
    <t>Ziua</t>
  </si>
  <si>
    <t xml:space="preserve">SUMA </t>
  </si>
  <si>
    <t>EXPLICATII</t>
  </si>
  <si>
    <t>Clasificatie bugetara</t>
  </si>
  <si>
    <t>10.01.01</t>
  </si>
  <si>
    <t>Total 10.01.01</t>
  </si>
  <si>
    <t>INSPECTORATUL TERITORIAL DE MUNCA BRAILA</t>
  </si>
  <si>
    <t>salarii numerar</t>
  </si>
  <si>
    <t xml:space="preserve">CAP. 68 "ASIGURARI SI ASISTENTA SOCIALA" </t>
  </si>
  <si>
    <t>TITLUL 10  "CHELTUIELI DE PERSONAL"</t>
  </si>
  <si>
    <t>TITLUL 20  "BUNURI SI SERVICII"</t>
  </si>
  <si>
    <t>ziua</t>
  </si>
  <si>
    <t>ORDIN DE PLATA/ CEC/ 
FOAIE DE VARSAMANT</t>
  </si>
  <si>
    <t>FURNIZOR</t>
  </si>
  <si>
    <t>FACTURA</t>
  </si>
  <si>
    <t>20.01.03</t>
  </si>
  <si>
    <t>AJPIS BRAILA</t>
  </si>
  <si>
    <t>cota parte chelt.gaze natuale</t>
  </si>
  <si>
    <t>Total 20.01.03</t>
  </si>
  <si>
    <t>20.01.04</t>
  </si>
  <si>
    <t>C.U.P. DUNAREA BRAILA</t>
  </si>
  <si>
    <t>apa-canal</t>
  </si>
  <si>
    <t>Total 20.01.04</t>
  </si>
  <si>
    <t>20.01.08</t>
  </si>
  <si>
    <t>D.R.P. CONSTANTA</t>
  </si>
  <si>
    <t>Total 20.01.08</t>
  </si>
  <si>
    <t>20.01.30</t>
  </si>
  <si>
    <t>cota parte chelt.paza</t>
  </si>
  <si>
    <t>Total 20.01.30</t>
  </si>
  <si>
    <t>20.30.04</t>
  </si>
  <si>
    <t>COLEGIUL TEHNIC C.D. NENITESCU BRAILA</t>
  </si>
  <si>
    <t>Total 20.30.04</t>
  </si>
  <si>
    <t>chirie arhiva</t>
  </si>
  <si>
    <t>alimentare card-uri salarii+plata contrib.salariati</t>
  </si>
  <si>
    <t>Total 10.01.30</t>
  </si>
  <si>
    <t>ENGIE ROMANIA SA</t>
  </si>
  <si>
    <t>abonament cablu tv</t>
  </si>
  <si>
    <t>ORANGE ROMANIA SA</t>
  </si>
  <si>
    <t>chelt.telef.mobil</t>
  </si>
  <si>
    <t>ROMANIAN SECURITY SYSTEMS BUCURESTI</t>
  </si>
  <si>
    <t>servicii paza</t>
  </si>
  <si>
    <t>RCS&amp;RDS BUCURESTI</t>
  </si>
  <si>
    <t>ELECTRICA FURNIZARE SA</t>
  </si>
  <si>
    <t>energie electrica</t>
  </si>
  <si>
    <t>taxe postale</t>
  </si>
  <si>
    <t>20.01.01</t>
  </si>
  <si>
    <t>Total 20.01.01</t>
  </si>
  <si>
    <t>DOSTRAP CLEAN SRL BRAILA</t>
  </si>
  <si>
    <t>servicii curatenie</t>
  </si>
  <si>
    <t>mentenanta</t>
  </si>
  <si>
    <t>Total 10.03.07</t>
  </si>
  <si>
    <t>contributie asiguratorie pentru munca</t>
  </si>
  <si>
    <t>10.03.07</t>
  </si>
  <si>
    <t>10.01.06</t>
  </si>
  <si>
    <t>alimentare card-uri +plata contrib.salariati- alte sporuri</t>
  </si>
  <si>
    <t>Total 10.01.06</t>
  </si>
  <si>
    <t>alte sporuri numerar</t>
  </si>
  <si>
    <t>TELEKOM ROMANIA SA</t>
  </si>
  <si>
    <t>furnizare gaze naturale</t>
  </si>
  <si>
    <t>ECO S.A. BRAILA</t>
  </si>
  <si>
    <t>serv.colectare deseuri</t>
  </si>
  <si>
    <t>10.01.05</t>
  </si>
  <si>
    <t>Total 10.01.05</t>
  </si>
  <si>
    <t>alimentare card-uri +plata contrib.salariati- sp.cond.munca</t>
  </si>
  <si>
    <t>sp.cond.munca numerar</t>
  </si>
  <si>
    <t>10.01.17</t>
  </si>
  <si>
    <t>alimentare card-uri +plata contrib.salariati- ind.hrana</t>
  </si>
  <si>
    <t>ind.hrana numerar</t>
  </si>
  <si>
    <t>Total 10.01.17</t>
  </si>
  <si>
    <t>chelt.telef.fix</t>
  </si>
  <si>
    <t>Subotal 10.01.01</t>
  </si>
  <si>
    <t>Subotal 10.01.05</t>
  </si>
  <si>
    <t>Subotal 10.01.06</t>
  </si>
  <si>
    <t>Subotal 10.01.17</t>
  </si>
  <si>
    <t>Subotal 10.01.30</t>
  </si>
  <si>
    <t>Subotal 10.03.07</t>
  </si>
  <si>
    <t>Subtotal 20.01.01</t>
  </si>
  <si>
    <t>Subtotal 20.01.03</t>
  </si>
  <si>
    <t>Subtotal 20.01.04</t>
  </si>
  <si>
    <t>Subtotal 20.01.08</t>
  </si>
  <si>
    <t>Subtotal 20.01.30</t>
  </si>
  <si>
    <t>Subtotal 20.30.04</t>
  </si>
  <si>
    <t>SPECTRUM SRL BRAILA</t>
  </si>
  <si>
    <t>rechizite</t>
  </si>
  <si>
    <t xml:space="preserve">I.T.M. BRAILA </t>
  </si>
  <si>
    <t>CEC</t>
  </si>
  <si>
    <t>monitorizare</t>
  </si>
  <si>
    <t>20.05.30</t>
  </si>
  <si>
    <t>Total 20.05.30</t>
  </si>
  <si>
    <t>20.06.01</t>
  </si>
  <si>
    <t>Total 20.06.01</t>
  </si>
  <si>
    <t>20.30.03</t>
  </si>
  <si>
    <t>Total 20.30.03</t>
  </si>
  <si>
    <t>alimentare card-uri +plata contrib.salariati- ind.CM</t>
  </si>
  <si>
    <t>ind.CM numerar</t>
  </si>
  <si>
    <t>Subtotal 20.05.30</t>
  </si>
  <si>
    <t>Subtotal 20.06.01</t>
  </si>
  <si>
    <t>Subtotal 20.30.03</t>
  </si>
  <si>
    <t>20.01.02</t>
  </si>
  <si>
    <t>Total 20.01.02</t>
  </si>
  <si>
    <t>materiale pentru curatenie</t>
  </si>
  <si>
    <t>20.01.05</t>
  </si>
  <si>
    <t>Total 20.01.05</t>
  </si>
  <si>
    <t>ROMPETROL SRL</t>
  </si>
  <si>
    <t>fc.prof.</t>
  </si>
  <si>
    <t>bonuri val.carb.auto</t>
  </si>
  <si>
    <t>VIPER SRL BRAILA</t>
  </si>
  <si>
    <t>dezinfectanti</t>
  </si>
  <si>
    <t>Total 20.14</t>
  </si>
  <si>
    <t>perioada: 01.04 - 30.04.2020</t>
  </si>
  <si>
    <t>Total aprilie 2020</t>
  </si>
  <si>
    <t>perioada: 01.04.-30.04.2020</t>
  </si>
  <si>
    <t>Subtotal 20.01.02</t>
  </si>
  <si>
    <t>Subtotal 20.01.05</t>
  </si>
  <si>
    <t>Subtotal 20.14</t>
  </si>
  <si>
    <t>aprilie</t>
  </si>
  <si>
    <t>ECOCART TRINTING SRL BALS</t>
  </si>
  <si>
    <t>toner imprimanta</t>
  </si>
  <si>
    <t>chelt.furnituri birou numerar</t>
  </si>
  <si>
    <t>cota parte taxa teren</t>
  </si>
  <si>
    <t>revizie auto</t>
  </si>
  <si>
    <t>CEDAROM TRADE SRL BRAILA</t>
  </si>
  <si>
    <t>placa retea usb+mouse</t>
  </si>
  <si>
    <t>NEGALOR PREST SRL BRAILA</t>
  </si>
  <si>
    <t>serv.vulcanizare</t>
  </si>
  <si>
    <t>chelt.diverse materiale numerar</t>
  </si>
  <si>
    <t>BRAICONF SA BRAILA</t>
  </si>
  <si>
    <t>masti de protectie</t>
  </si>
  <si>
    <t>RTC PROFFICE EXPERIENCE SA BUCURESTI</t>
  </si>
  <si>
    <t>recuperare debit AJOFM Braila</t>
  </si>
  <si>
    <t>recuperare debit CASS Braila</t>
  </si>
</sst>
</file>

<file path=xl/styles.xml><?xml version="1.0" encoding="utf-8"?>
<styleSheet xmlns="http://schemas.openxmlformats.org/spreadsheetml/2006/main">
  <numFmts count="3">
    <numFmt numFmtId="164" formatCode="_-* #,##0.00\ _l_e_i_-;\-* #,##0.00\ _l_e_i_-;_-* \-??\ _l_e_i_-;_-@_-"/>
    <numFmt numFmtId="165" formatCode="#,##0.00&quot;      &quot;;&quot;-&quot;#,##0.00&quot;      &quot;;&quot;-&quot;#&quot;      &quot;;@&quot; &quot;"/>
    <numFmt numFmtId="166" formatCode="#,##0.00&quot; &quot;[$lei-418];[Red]&quot;-&quot;#,##0.00&quot; &quot;[$lei-418]"/>
  </numFmts>
  <fonts count="28"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0"/>
      <color indexed="8"/>
      <name val="Arial"/>
      <family val="2"/>
      <charset val="238"/>
    </font>
    <font>
      <b/>
      <sz val="11"/>
      <color indexed="8"/>
      <name val="Calibri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1"/>
      <color rgb="FF000000"/>
      <name val="Calibri"/>
      <family val="2"/>
      <charset val="238"/>
    </font>
    <font>
      <sz val="11"/>
      <color rgb="FFFFFFFF"/>
      <name val="Calibri"/>
      <family val="2"/>
      <charset val="238"/>
    </font>
    <font>
      <sz val="11"/>
      <color rgb="FF800080"/>
      <name val="Calibri"/>
      <family val="2"/>
      <charset val="238"/>
    </font>
    <font>
      <b/>
      <sz val="11"/>
      <color rgb="FFFF9900"/>
      <name val="Calibri"/>
      <family val="2"/>
      <charset val="238"/>
    </font>
    <font>
      <b/>
      <sz val="11"/>
      <color rgb="FFFFFFFF"/>
      <name val="Calibri"/>
      <family val="2"/>
      <charset val="238"/>
    </font>
    <font>
      <i/>
      <sz val="11"/>
      <color rgb="FF808080"/>
      <name val="Calibri"/>
      <family val="2"/>
      <charset val="238"/>
    </font>
    <font>
      <sz val="11"/>
      <color rgb="FF008000"/>
      <name val="Calibri"/>
      <family val="2"/>
      <charset val="238"/>
    </font>
    <font>
      <b/>
      <i/>
      <sz val="16"/>
      <color rgb="FF000000"/>
      <name val="Liberation Sans1"/>
      <charset val="238"/>
    </font>
    <font>
      <b/>
      <sz val="15"/>
      <color rgb="FF003366"/>
      <name val="Calibri"/>
      <family val="2"/>
      <charset val="238"/>
    </font>
    <font>
      <b/>
      <sz val="13"/>
      <color rgb="FF003366"/>
      <name val="Calibri"/>
      <family val="2"/>
      <charset val="238"/>
    </font>
    <font>
      <b/>
      <sz val="11"/>
      <color rgb="FF003366"/>
      <name val="Calibri"/>
      <family val="2"/>
      <charset val="238"/>
    </font>
    <font>
      <sz val="11"/>
      <color rgb="FF333399"/>
      <name val="Calibri"/>
      <family val="2"/>
      <charset val="238"/>
    </font>
    <font>
      <sz val="11"/>
      <color rgb="FFFF9900"/>
      <name val="Calibri"/>
      <family val="2"/>
      <charset val="238"/>
    </font>
    <font>
      <sz val="11"/>
      <color rgb="FF993300"/>
      <name val="Calibri"/>
      <family val="2"/>
      <charset val="238"/>
    </font>
    <font>
      <sz val="10"/>
      <color rgb="FF000000"/>
      <name val="Arial"/>
      <family val="2"/>
      <charset val="238"/>
    </font>
    <font>
      <sz val="11"/>
      <color rgb="FF000000"/>
      <name val="Liberation Sans1"/>
      <charset val="238"/>
    </font>
    <font>
      <b/>
      <sz val="11"/>
      <color rgb="FF333333"/>
      <name val="Calibri"/>
      <family val="2"/>
      <charset val="238"/>
    </font>
    <font>
      <b/>
      <i/>
      <u/>
      <sz val="11"/>
      <color rgb="FF000000"/>
      <name val="Liberation Sans1"/>
      <charset val="238"/>
    </font>
    <font>
      <b/>
      <sz val="18"/>
      <color rgb="FF003366"/>
      <name val="Cambria"/>
      <family val="1"/>
      <charset val="238"/>
    </font>
    <font>
      <b/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</fonts>
  <fills count="42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rgb="FFCCCCFF"/>
        <bgColor rgb="FFCCCCFF"/>
      </patternFill>
    </fill>
    <fill>
      <patternFill patternType="solid">
        <fgColor rgb="FFFF99CC"/>
        <bgColor rgb="FFFF99CC"/>
      </patternFill>
    </fill>
    <fill>
      <patternFill patternType="solid">
        <fgColor rgb="FFCCFFCC"/>
        <bgColor rgb="FFCCFFCC"/>
      </patternFill>
    </fill>
    <fill>
      <patternFill patternType="solid">
        <fgColor rgb="FFCC99FF"/>
        <bgColor rgb="FFCC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FFCC99"/>
      </patternFill>
    </fill>
    <fill>
      <patternFill patternType="solid">
        <fgColor rgb="FF99CCFF"/>
        <bgColor rgb="FF99CCFF"/>
      </patternFill>
    </fill>
    <fill>
      <patternFill patternType="solid">
        <fgColor rgb="FFFF8080"/>
        <bgColor rgb="FFFF8080"/>
      </patternFill>
    </fill>
    <fill>
      <patternFill patternType="solid">
        <fgColor rgb="FF00FF00"/>
        <bgColor rgb="FF00FF00"/>
      </patternFill>
    </fill>
    <fill>
      <patternFill patternType="solid">
        <fgColor rgb="FFFFCC00"/>
        <bgColor rgb="FFFFCC00"/>
      </patternFill>
    </fill>
    <fill>
      <patternFill patternType="solid">
        <fgColor rgb="FF0066CC"/>
        <bgColor rgb="FF0066CC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33CCCC"/>
      </patternFill>
    </fill>
    <fill>
      <patternFill patternType="solid">
        <fgColor rgb="FFFF9900"/>
        <bgColor rgb="FFFF9900"/>
      </patternFill>
    </fill>
    <fill>
      <patternFill patternType="solid">
        <fgColor rgb="FF333399"/>
        <bgColor rgb="FF333399"/>
      </patternFill>
    </fill>
    <fill>
      <patternFill patternType="solid">
        <fgColor rgb="FFFF0000"/>
        <bgColor rgb="FFFF0000"/>
      </patternFill>
    </fill>
    <fill>
      <patternFill patternType="solid">
        <fgColor rgb="FF339966"/>
        <bgColor rgb="FF339966"/>
      </patternFill>
    </fill>
    <fill>
      <patternFill patternType="solid">
        <fgColor rgb="FFFF6600"/>
        <bgColor rgb="FFFF6600"/>
      </patternFill>
    </fill>
    <fill>
      <patternFill patternType="solid">
        <fgColor rgb="FFC0C0C0"/>
        <bgColor rgb="FFC0C0C0"/>
      </patternFill>
    </fill>
    <fill>
      <patternFill patternType="solid">
        <fgColor rgb="FF969696"/>
        <bgColor rgb="FF969696"/>
      </patternFill>
    </fill>
    <fill>
      <patternFill patternType="solid">
        <fgColor rgb="FFFFFF99"/>
        <bgColor rgb="FFFFFF99"/>
      </patternFill>
    </fill>
    <fill>
      <patternFill patternType="solid">
        <fgColor rgb="FFFFFFCC"/>
        <bgColor rgb="FFFFFFCC"/>
      </patternFill>
    </fill>
  </fills>
  <borders count="4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rgb="FF333399"/>
      </bottom>
      <diagonal/>
    </border>
    <border>
      <left/>
      <right/>
      <top/>
      <bottom style="medium">
        <color rgb="FFC0C0C0"/>
      </bottom>
      <diagonal/>
    </border>
    <border>
      <left/>
      <right/>
      <top/>
      <bottom style="thin">
        <color rgb="FF0066CC"/>
      </bottom>
      <diagonal/>
    </border>
    <border>
      <left/>
      <right/>
      <top/>
      <bottom style="thin">
        <color rgb="FF0000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 style="thin">
        <color rgb="FF333399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82">
    <xf numFmtId="0" fontId="0" fillId="0" borderId="0"/>
    <xf numFmtId="0" fontId="1" fillId="2" borderId="0" applyNumberFormat="0" applyBorder="0" applyAlignment="0" applyProtection="0"/>
    <xf numFmtId="0" fontId="7" fillId="20" borderId="0"/>
    <xf numFmtId="0" fontId="1" fillId="3" borderId="0" applyNumberFormat="0" applyBorder="0" applyAlignment="0" applyProtection="0"/>
    <xf numFmtId="0" fontId="7" fillId="21" borderId="0"/>
    <xf numFmtId="0" fontId="1" fillId="4" borderId="0" applyNumberFormat="0" applyBorder="0" applyAlignment="0" applyProtection="0"/>
    <xf numFmtId="0" fontId="7" fillId="22" borderId="0"/>
    <xf numFmtId="0" fontId="1" fillId="5" borderId="0" applyNumberFormat="0" applyBorder="0" applyAlignment="0" applyProtection="0"/>
    <xf numFmtId="0" fontId="7" fillId="23" borderId="0"/>
    <xf numFmtId="0" fontId="1" fillId="6" borderId="0" applyNumberFormat="0" applyBorder="0" applyAlignment="0" applyProtection="0"/>
    <xf numFmtId="0" fontId="7" fillId="24" borderId="0"/>
    <xf numFmtId="0" fontId="1" fillId="7" borderId="0" applyNumberFormat="0" applyBorder="0" applyAlignment="0" applyProtection="0"/>
    <xf numFmtId="0" fontId="7" fillId="25" borderId="0"/>
    <xf numFmtId="0" fontId="1" fillId="8" borderId="0" applyNumberFormat="0" applyBorder="0" applyAlignment="0" applyProtection="0"/>
    <xf numFmtId="0" fontId="7" fillId="26" borderId="0"/>
    <xf numFmtId="0" fontId="1" fillId="9" borderId="0" applyNumberFormat="0" applyBorder="0" applyAlignment="0" applyProtection="0"/>
    <xf numFmtId="0" fontId="7" fillId="27" borderId="0"/>
    <xf numFmtId="0" fontId="1" fillId="10" borderId="0" applyNumberFormat="0" applyBorder="0" applyAlignment="0" applyProtection="0"/>
    <xf numFmtId="0" fontId="7" fillId="28" borderId="0"/>
    <xf numFmtId="0" fontId="1" fillId="5" borderId="0" applyNumberFormat="0" applyBorder="0" applyAlignment="0" applyProtection="0"/>
    <xf numFmtId="0" fontId="7" fillId="23" borderId="0"/>
    <xf numFmtId="0" fontId="1" fillId="8" borderId="0" applyNumberFormat="0" applyBorder="0" applyAlignment="0" applyProtection="0"/>
    <xf numFmtId="0" fontId="7" fillId="26" borderId="0"/>
    <xf numFmtId="0" fontId="1" fillId="11" borderId="0" applyNumberFormat="0" applyBorder="0" applyAlignment="0" applyProtection="0"/>
    <xf numFmtId="0" fontId="7" fillId="29" borderId="0"/>
    <xf numFmtId="0" fontId="2" fillId="12" borderId="0" applyNumberFormat="0" applyBorder="0" applyAlignment="0" applyProtection="0"/>
    <xf numFmtId="0" fontId="8" fillId="30" borderId="0"/>
    <xf numFmtId="0" fontId="2" fillId="9" borderId="0" applyNumberFormat="0" applyBorder="0" applyAlignment="0" applyProtection="0"/>
    <xf numFmtId="0" fontId="8" fillId="27" borderId="0"/>
    <xf numFmtId="0" fontId="2" fillId="10" borderId="0" applyNumberFormat="0" applyBorder="0" applyAlignment="0" applyProtection="0"/>
    <xf numFmtId="0" fontId="8" fillId="28" borderId="0"/>
    <xf numFmtId="0" fontId="2" fillId="13" borderId="0" applyNumberFormat="0" applyBorder="0" applyAlignment="0" applyProtection="0"/>
    <xf numFmtId="0" fontId="8" fillId="31" borderId="0"/>
    <xf numFmtId="0" fontId="2" fillId="14" borderId="0" applyNumberFormat="0" applyBorder="0" applyAlignment="0" applyProtection="0"/>
    <xf numFmtId="0" fontId="8" fillId="32" borderId="0"/>
    <xf numFmtId="0" fontId="2" fillId="15" borderId="0" applyNumberFormat="0" applyBorder="0" applyAlignment="0" applyProtection="0"/>
    <xf numFmtId="0" fontId="8" fillId="33" borderId="0"/>
    <xf numFmtId="0" fontId="2" fillId="16" borderId="0" applyNumberFormat="0" applyBorder="0" applyAlignment="0" applyProtection="0"/>
    <xf numFmtId="0" fontId="8" fillId="34" borderId="0"/>
    <xf numFmtId="0" fontId="2" fillId="17" borderId="0" applyNumberFormat="0" applyBorder="0" applyAlignment="0" applyProtection="0"/>
    <xf numFmtId="0" fontId="8" fillId="35" borderId="0"/>
    <xf numFmtId="0" fontId="2" fillId="18" borderId="0" applyNumberFormat="0" applyBorder="0" applyAlignment="0" applyProtection="0"/>
    <xf numFmtId="0" fontId="8" fillId="36" borderId="0"/>
    <xf numFmtId="0" fontId="2" fillId="13" borderId="0" applyNumberFormat="0" applyBorder="0" applyAlignment="0" applyProtection="0"/>
    <xf numFmtId="0" fontId="8" fillId="31" borderId="0"/>
    <xf numFmtId="0" fontId="2" fillId="14" borderId="0" applyNumberFormat="0" applyBorder="0" applyAlignment="0" applyProtection="0"/>
    <xf numFmtId="0" fontId="8" fillId="32" borderId="0"/>
    <xf numFmtId="0" fontId="2" fillId="19" borderId="0" applyNumberFormat="0" applyBorder="0" applyAlignment="0" applyProtection="0"/>
    <xf numFmtId="0" fontId="8" fillId="37" borderId="0"/>
    <xf numFmtId="0" fontId="9" fillId="21" borderId="0"/>
    <xf numFmtId="0" fontId="10" fillId="38" borderId="11"/>
    <xf numFmtId="0" fontId="11" fillId="39" borderId="12"/>
    <xf numFmtId="164" fontId="6" fillId="0" borderId="0" applyFill="0" applyBorder="0" applyAlignment="0" applyProtection="0"/>
    <xf numFmtId="165" fontId="7" fillId="0" borderId="0"/>
    <xf numFmtId="0" fontId="12" fillId="0" borderId="0"/>
    <xf numFmtId="0" fontId="13" fillId="22" borderId="0"/>
    <xf numFmtId="0" fontId="14" fillId="0" borderId="0">
      <alignment horizontal="center"/>
    </xf>
    <xf numFmtId="0" fontId="15" fillId="0" borderId="13"/>
    <xf numFmtId="0" fontId="16" fillId="0" borderId="14"/>
    <xf numFmtId="0" fontId="17" fillId="0" borderId="15"/>
    <xf numFmtId="0" fontId="17" fillId="0" borderId="0"/>
    <xf numFmtId="0" fontId="14" fillId="0" borderId="0">
      <alignment horizontal="center" textRotation="90"/>
    </xf>
    <xf numFmtId="0" fontId="18" fillId="25" borderId="11"/>
    <xf numFmtId="0" fontId="19" fillId="0" borderId="16"/>
    <xf numFmtId="0" fontId="20" fillId="40" borderId="0"/>
    <xf numFmtId="0" fontId="6" fillId="0" borderId="0"/>
    <xf numFmtId="0" fontId="3" fillId="0" borderId="0"/>
    <xf numFmtId="0" fontId="21" fillId="0" borderId="0"/>
    <xf numFmtId="0" fontId="6" fillId="0" borderId="0"/>
    <xf numFmtId="0" fontId="6" fillId="0" borderId="0"/>
    <xf numFmtId="0" fontId="21" fillId="0" borderId="0"/>
    <xf numFmtId="0" fontId="6" fillId="0" borderId="0"/>
    <xf numFmtId="0" fontId="21" fillId="0" borderId="0"/>
    <xf numFmtId="0" fontId="22" fillId="0" borderId="0"/>
    <xf numFmtId="0" fontId="7" fillId="41" borderId="17"/>
    <xf numFmtId="0" fontId="23" fillId="38" borderId="18"/>
    <xf numFmtId="0" fontId="24" fillId="0" borderId="0"/>
    <xf numFmtId="166" fontId="24" fillId="0" borderId="0"/>
    <xf numFmtId="0" fontId="25" fillId="0" borderId="0"/>
    <xf numFmtId="0" fontId="4" fillId="0" borderId="2" applyNumberFormat="0" applyFill="0" applyAlignment="0" applyProtection="0"/>
    <xf numFmtId="0" fontId="26" fillId="0" borderId="19"/>
    <xf numFmtId="0" fontId="27" fillId="0" borderId="0"/>
  </cellStyleXfs>
  <cellXfs count="165">
    <xf numFmtId="0" fontId="0" fillId="0" borderId="0" xfId="0"/>
    <xf numFmtId="0" fontId="5" fillId="0" borderId="0" xfId="0" applyFont="1"/>
    <xf numFmtId="4" fontId="0" fillId="0" borderId="0" xfId="0" applyNumberFormat="1"/>
    <xf numFmtId="0" fontId="5" fillId="0" borderId="1" xfId="0" applyFont="1" applyBorder="1"/>
    <xf numFmtId="0" fontId="0" fillId="0" borderId="1" xfId="0" applyBorder="1"/>
    <xf numFmtId="0" fontId="5" fillId="0" borderId="1" xfId="0" applyFont="1" applyBorder="1" applyAlignment="1">
      <alignment horizontal="center"/>
    </xf>
    <xf numFmtId="14" fontId="5" fillId="0" borderId="1" xfId="0" applyNumberFormat="1" applyFont="1" applyBorder="1"/>
    <xf numFmtId="0" fontId="0" fillId="0" borderId="3" xfId="0" applyFont="1" applyBorder="1"/>
    <xf numFmtId="3" fontId="0" fillId="0" borderId="3" xfId="0" applyNumberFormat="1" applyFont="1" applyBorder="1"/>
    <xf numFmtId="0" fontId="5" fillId="0" borderId="5" xfId="0" applyFont="1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/>
    <xf numFmtId="0" fontId="0" fillId="0" borderId="1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5" fillId="0" borderId="4" xfId="0" applyFont="1" applyBorder="1"/>
    <xf numFmtId="0" fontId="0" fillId="0" borderId="4" xfId="0" applyBorder="1"/>
    <xf numFmtId="0" fontId="0" fillId="0" borderId="5" xfId="0" applyBorder="1"/>
    <xf numFmtId="0" fontId="0" fillId="0" borderId="6" xfId="0" applyFont="1" applyBorder="1" applyAlignment="1">
      <alignment horizontal="center"/>
    </xf>
    <xf numFmtId="0" fontId="0" fillId="0" borderId="6" xfId="0" applyBorder="1"/>
    <xf numFmtId="0" fontId="0" fillId="0" borderId="4" xfId="0" applyBorder="1" applyAlignment="1">
      <alignment horizontal="center"/>
    </xf>
    <xf numFmtId="2" fontId="0" fillId="0" borderId="1" xfId="0" applyNumberFormat="1" applyFont="1" applyBorder="1"/>
    <xf numFmtId="2" fontId="0" fillId="0" borderId="3" xfId="0" applyNumberFormat="1" applyFont="1" applyBorder="1"/>
    <xf numFmtId="2" fontId="0" fillId="0" borderId="4" xfId="0" applyNumberFormat="1" applyFont="1" applyBorder="1"/>
    <xf numFmtId="2" fontId="0" fillId="0" borderId="5" xfId="0" applyNumberFormat="1" applyFont="1" applyBorder="1"/>
    <xf numFmtId="2" fontId="0" fillId="0" borderId="6" xfId="0" applyNumberFormat="1" applyFont="1" applyBorder="1"/>
    <xf numFmtId="2" fontId="0" fillId="0" borderId="0" xfId="0" applyNumberFormat="1"/>
    <xf numFmtId="0" fontId="0" fillId="0" borderId="7" xfId="0" applyBorder="1"/>
    <xf numFmtId="0" fontId="5" fillId="0" borderId="0" xfId="0" applyFont="1" applyBorder="1"/>
    <xf numFmtId="0" fontId="5" fillId="0" borderId="8" xfId="0" applyFont="1" applyBorder="1"/>
    <xf numFmtId="0" fontId="0" fillId="0" borderId="8" xfId="0" applyFill="1" applyBorder="1" applyAlignment="1">
      <alignment horizontal="center"/>
    </xf>
    <xf numFmtId="0" fontId="0" fillId="0" borderId="8" xfId="0" applyFill="1" applyBorder="1"/>
    <xf numFmtId="2" fontId="0" fillId="0" borderId="8" xfId="0" applyNumberFormat="1" applyBorder="1"/>
    <xf numFmtId="0" fontId="6" fillId="0" borderId="8" xfId="0" applyFont="1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0" borderId="10" xfId="0" applyFont="1" applyBorder="1" applyAlignment="1">
      <alignment horizontal="center"/>
    </xf>
    <xf numFmtId="0" fontId="0" fillId="0" borderId="10" xfId="0" applyFont="1" applyBorder="1"/>
    <xf numFmtId="2" fontId="0" fillId="0" borderId="10" xfId="0" applyNumberFormat="1" applyFont="1" applyBorder="1"/>
    <xf numFmtId="0" fontId="5" fillId="0" borderId="0" xfId="0" applyFont="1" applyAlignment="1">
      <alignment horizontal="center"/>
    </xf>
    <xf numFmtId="0" fontId="0" fillId="0" borderId="20" xfId="0" applyBorder="1"/>
    <xf numFmtId="0" fontId="0" fillId="0" borderId="20" xfId="0" applyBorder="1" applyAlignment="1">
      <alignment horizontal="center"/>
    </xf>
    <xf numFmtId="0" fontId="0" fillId="0" borderId="0" xfId="0" applyBorder="1"/>
    <xf numFmtId="0" fontId="0" fillId="0" borderId="8" xfId="0" applyBorder="1"/>
    <xf numFmtId="0" fontId="0" fillId="0" borderId="8" xfId="0" applyBorder="1" applyAlignment="1">
      <alignment horizontal="center"/>
    </xf>
    <xf numFmtId="0" fontId="0" fillId="0" borderId="20" xfId="0" applyFont="1" applyBorder="1"/>
    <xf numFmtId="0" fontId="0" fillId="0" borderId="21" xfId="0" applyBorder="1" applyAlignment="1">
      <alignment horizontal="center"/>
    </xf>
    <xf numFmtId="0" fontId="5" fillId="0" borderId="22" xfId="0" applyFont="1" applyFill="1" applyBorder="1"/>
    <xf numFmtId="0" fontId="0" fillId="0" borderId="22" xfId="0" applyBorder="1" applyAlignment="1">
      <alignment horizontal="center"/>
    </xf>
    <xf numFmtId="2" fontId="5" fillId="0" borderId="22" xfId="0" applyNumberFormat="1" applyFont="1" applyBorder="1"/>
    <xf numFmtId="0" fontId="0" fillId="0" borderId="22" xfId="0" applyBorder="1"/>
    <xf numFmtId="0" fontId="0" fillId="0" borderId="20" xfId="0" applyFont="1" applyBorder="1" applyAlignment="1">
      <alignment horizontal="center"/>
    </xf>
    <xf numFmtId="3" fontId="0" fillId="0" borderId="20" xfId="0" applyNumberFormat="1" applyFont="1" applyBorder="1"/>
    <xf numFmtId="0" fontId="5" fillId="0" borderId="23" xfId="0" applyFont="1" applyBorder="1"/>
    <xf numFmtId="3" fontId="0" fillId="0" borderId="25" xfId="0" applyNumberFormat="1" applyFont="1" applyBorder="1"/>
    <xf numFmtId="0" fontId="0" fillId="0" borderId="23" xfId="0" applyBorder="1" applyAlignment="1">
      <alignment horizontal="center"/>
    </xf>
    <xf numFmtId="0" fontId="0" fillId="0" borderId="23" xfId="0" applyBorder="1"/>
    <xf numFmtId="0" fontId="0" fillId="0" borderId="23" xfId="0" applyBorder="1" applyAlignment="1">
      <alignment horizontal="left"/>
    </xf>
    <xf numFmtId="0" fontId="0" fillId="0" borderId="26" xfId="0" applyBorder="1"/>
    <xf numFmtId="0" fontId="5" fillId="0" borderId="27" xfId="0" applyFont="1" applyFill="1" applyBorder="1"/>
    <xf numFmtId="0" fontId="5" fillId="0" borderId="22" xfId="0" applyFont="1" applyBorder="1" applyAlignment="1">
      <alignment horizontal="center"/>
    </xf>
    <xf numFmtId="0" fontId="5" fillId="0" borderId="22" xfId="0" applyFont="1" applyBorder="1"/>
    <xf numFmtId="0" fontId="0" fillId="0" borderId="28" xfId="0" applyBorder="1"/>
    <xf numFmtId="14" fontId="0" fillId="0" borderId="29" xfId="0" applyNumberFormat="1" applyBorder="1" applyAlignment="1">
      <alignment horizontal="center"/>
    </xf>
    <xf numFmtId="0" fontId="0" fillId="0" borderId="30" xfId="0" applyFill="1" applyBorder="1" applyAlignment="1">
      <alignment horizontal="center"/>
    </xf>
    <xf numFmtId="0" fontId="0" fillId="0" borderId="30" xfId="0" applyFill="1" applyBorder="1"/>
    <xf numFmtId="2" fontId="0" fillId="0" borderId="30" xfId="0" applyNumberFormat="1" applyBorder="1"/>
    <xf numFmtId="0" fontId="5" fillId="0" borderId="30" xfId="0" applyFont="1" applyBorder="1" applyAlignment="1">
      <alignment horizontal="right"/>
    </xf>
    <xf numFmtId="0" fontId="0" fillId="0" borderId="26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4" xfId="0" applyFont="1" applyBorder="1" applyAlignment="1">
      <alignment horizontal="center" wrapText="1"/>
    </xf>
    <xf numFmtId="2" fontId="5" fillId="0" borderId="4" xfId="0" applyNumberFormat="1" applyFont="1" applyBorder="1" applyAlignment="1">
      <alignment horizontal="center"/>
    </xf>
    <xf numFmtId="0" fontId="0" fillId="0" borderId="23" xfId="0" applyFont="1" applyBorder="1" applyAlignment="1">
      <alignment horizontal="center"/>
    </xf>
    <xf numFmtId="0" fontId="0" fillId="0" borderId="23" xfId="0" applyFont="1" applyBorder="1" applyAlignment="1">
      <alignment horizontal="center" wrapText="1"/>
    </xf>
    <xf numFmtId="2" fontId="0" fillId="0" borderId="23" xfId="0" applyNumberFormat="1" applyFont="1" applyBorder="1" applyAlignment="1">
      <alignment horizontal="right"/>
    </xf>
    <xf numFmtId="0" fontId="5" fillId="0" borderId="7" xfId="0" applyFont="1" applyBorder="1" applyAlignment="1">
      <alignment horizontal="center"/>
    </xf>
    <xf numFmtId="0" fontId="5" fillId="0" borderId="7" xfId="0" applyFont="1" applyBorder="1" applyAlignment="1">
      <alignment horizontal="center" wrapText="1"/>
    </xf>
    <xf numFmtId="2" fontId="0" fillId="0" borderId="7" xfId="0" applyNumberFormat="1" applyFont="1" applyBorder="1" applyAlignment="1">
      <alignment horizontal="right"/>
    </xf>
    <xf numFmtId="2" fontId="0" fillId="0" borderId="23" xfId="0" applyNumberFormat="1" applyFont="1" applyBorder="1"/>
    <xf numFmtId="0" fontId="0" fillId="0" borderId="32" xfId="0" applyBorder="1"/>
    <xf numFmtId="0" fontId="0" fillId="0" borderId="32" xfId="0" applyBorder="1" applyAlignment="1">
      <alignment horizontal="center"/>
    </xf>
    <xf numFmtId="1" fontId="0" fillId="0" borderId="4" xfId="0" applyNumberFormat="1" applyBorder="1" applyAlignment="1">
      <alignment horizontal="center"/>
    </xf>
    <xf numFmtId="0" fontId="0" fillId="0" borderId="24" xfId="0" applyFont="1" applyBorder="1" applyAlignment="1">
      <alignment horizontal="center"/>
    </xf>
    <xf numFmtId="0" fontId="0" fillId="0" borderId="23" xfId="0" applyFont="1" applyBorder="1"/>
    <xf numFmtId="0" fontId="0" fillId="0" borderId="1" xfId="0" applyFont="1" applyBorder="1" applyAlignment="1">
      <alignment horizontal="left"/>
    </xf>
    <xf numFmtId="2" fontId="5" fillId="0" borderId="0" xfId="0" applyNumberFormat="1" applyFont="1" applyAlignment="1">
      <alignment horizontal="right"/>
    </xf>
    <xf numFmtId="2" fontId="5" fillId="0" borderId="1" xfId="0" applyNumberFormat="1" applyFont="1" applyBorder="1" applyAlignment="1">
      <alignment horizontal="right"/>
    </xf>
    <xf numFmtId="2" fontId="0" fillId="0" borderId="1" xfId="0" applyNumberFormat="1" applyFont="1" applyBorder="1" applyAlignment="1">
      <alignment horizontal="right"/>
    </xf>
    <xf numFmtId="2" fontId="0" fillId="0" borderId="20" xfId="0" applyNumberFormat="1" applyFont="1" applyBorder="1" applyAlignment="1">
      <alignment horizontal="right"/>
    </xf>
    <xf numFmtId="2" fontId="0" fillId="0" borderId="8" xfId="0" applyNumberFormat="1" applyFont="1" applyBorder="1" applyAlignment="1">
      <alignment horizontal="right"/>
    </xf>
    <xf numFmtId="2" fontId="0" fillId="0" borderId="32" xfId="0" applyNumberFormat="1" applyFont="1" applyBorder="1" applyAlignment="1">
      <alignment horizontal="right"/>
    </xf>
    <xf numFmtId="2" fontId="0" fillId="0" borderId="6" xfId="0" applyNumberFormat="1" applyFont="1" applyBorder="1" applyAlignment="1">
      <alignment horizontal="right"/>
    </xf>
    <xf numFmtId="2" fontId="5" fillId="0" borderId="22" xfId="0" applyNumberFormat="1" applyFont="1" applyBorder="1" applyAlignment="1">
      <alignment horizontal="right"/>
    </xf>
    <xf numFmtId="2" fontId="0" fillId="0" borderId="0" xfId="0" applyNumberFormat="1" applyAlignment="1">
      <alignment horizontal="right"/>
    </xf>
    <xf numFmtId="0" fontId="0" fillId="0" borderId="1" xfId="0" applyBorder="1" applyAlignment="1">
      <alignment horizontal="left"/>
    </xf>
    <xf numFmtId="0" fontId="0" fillId="0" borderId="34" xfId="0" applyBorder="1" applyAlignment="1">
      <alignment horizontal="left"/>
    </xf>
    <xf numFmtId="0" fontId="0" fillId="0" borderId="35" xfId="0" applyBorder="1"/>
    <xf numFmtId="0" fontId="0" fillId="0" borderId="36" xfId="0" applyBorder="1" applyAlignment="1">
      <alignment horizontal="left"/>
    </xf>
    <xf numFmtId="0" fontId="0" fillId="0" borderId="25" xfId="0" applyBorder="1" applyAlignment="1">
      <alignment horizontal="center"/>
    </xf>
    <xf numFmtId="0" fontId="5" fillId="0" borderId="0" xfId="0" applyFont="1" applyAlignment="1">
      <alignment horizontal="left"/>
    </xf>
    <xf numFmtId="0" fontId="0" fillId="0" borderId="8" xfId="0" applyFont="1" applyBorder="1" applyAlignment="1">
      <alignment horizontal="center"/>
    </xf>
    <xf numFmtId="0" fontId="0" fillId="0" borderId="8" xfId="0" applyFont="1" applyBorder="1" applyAlignment="1">
      <alignment horizontal="center" wrapText="1"/>
    </xf>
    <xf numFmtId="0" fontId="0" fillId="0" borderId="8" xfId="0" applyBorder="1" applyAlignment="1">
      <alignment horizontal="left" wrapText="1"/>
    </xf>
    <xf numFmtId="0" fontId="0" fillId="0" borderId="8" xfId="0" applyBorder="1" applyAlignment="1">
      <alignment horizontal="left"/>
    </xf>
    <xf numFmtId="0" fontId="0" fillId="0" borderId="23" xfId="0" applyFont="1" applyBorder="1" applyAlignment="1">
      <alignment horizontal="left"/>
    </xf>
    <xf numFmtId="3" fontId="0" fillId="0" borderId="4" xfId="0" applyNumberFormat="1" applyFont="1" applyBorder="1"/>
    <xf numFmtId="0" fontId="0" fillId="0" borderId="4" xfId="0" applyFont="1" applyBorder="1"/>
    <xf numFmtId="0" fontId="0" fillId="0" borderId="31" xfId="0" applyFont="1" applyBorder="1" applyAlignment="1">
      <alignment horizontal="center"/>
    </xf>
    <xf numFmtId="0" fontId="0" fillId="0" borderId="3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8" xfId="0" applyFont="1" applyBorder="1" applyAlignment="1">
      <alignment horizontal="center" wrapText="1"/>
    </xf>
    <xf numFmtId="0" fontId="5" fillId="0" borderId="34" xfId="0" applyFont="1" applyBorder="1"/>
    <xf numFmtId="0" fontId="0" fillId="0" borderId="35" xfId="0" applyBorder="1" applyAlignment="1">
      <alignment horizontal="left"/>
    </xf>
    <xf numFmtId="0" fontId="0" fillId="0" borderId="8" xfId="0" applyFont="1" applyBorder="1"/>
    <xf numFmtId="2" fontId="0" fillId="0" borderId="8" xfId="0" applyNumberFormat="1" applyFont="1" applyBorder="1"/>
    <xf numFmtId="3" fontId="0" fillId="0" borderId="8" xfId="0" applyNumberFormat="1" applyFont="1" applyBorder="1"/>
    <xf numFmtId="2" fontId="0" fillId="0" borderId="20" xfId="0" applyNumberFormat="1" applyFont="1" applyBorder="1"/>
    <xf numFmtId="1" fontId="0" fillId="0" borderId="23" xfId="0" applyNumberFormat="1" applyFont="1" applyBorder="1" applyAlignment="1">
      <alignment horizontal="center" wrapText="1"/>
    </xf>
    <xf numFmtId="0" fontId="5" fillId="0" borderId="0" xfId="0" applyFont="1" applyBorder="1" applyAlignment="1">
      <alignment horizontal="left"/>
    </xf>
    <xf numFmtId="3" fontId="0" fillId="0" borderId="4" xfId="0" applyNumberFormat="1" applyBorder="1"/>
    <xf numFmtId="0" fontId="5" fillId="0" borderId="23" xfId="0" applyFont="1" applyBorder="1" applyAlignment="1">
      <alignment horizontal="left"/>
    </xf>
    <xf numFmtId="0" fontId="0" fillId="0" borderId="31" xfId="0" applyBorder="1"/>
    <xf numFmtId="0" fontId="0" fillId="0" borderId="33" xfId="0" applyFont="1" applyBorder="1" applyAlignment="1">
      <alignment horizontal="center"/>
    </xf>
    <xf numFmtId="0" fontId="0" fillId="0" borderId="39" xfId="0" applyFill="1" applyBorder="1"/>
    <xf numFmtId="2" fontId="0" fillId="0" borderId="38" xfId="0" applyNumberFormat="1" applyFont="1" applyBorder="1"/>
    <xf numFmtId="3" fontId="0" fillId="0" borderId="23" xfId="0" applyNumberFormat="1" applyFill="1" applyBorder="1"/>
    <xf numFmtId="3" fontId="0" fillId="0" borderId="23" xfId="0" applyNumberFormat="1" applyBorder="1"/>
    <xf numFmtId="0" fontId="0" fillId="0" borderId="7" xfId="0" applyFont="1" applyBorder="1" applyAlignment="1">
      <alignment horizontal="center"/>
    </xf>
    <xf numFmtId="0" fontId="0" fillId="0" borderId="7" xfId="0" applyFont="1" applyBorder="1"/>
    <xf numFmtId="2" fontId="0" fillId="0" borderId="7" xfId="0" applyNumberFormat="1" applyFont="1" applyBorder="1"/>
    <xf numFmtId="3" fontId="0" fillId="0" borderId="7" xfId="0" applyNumberFormat="1" applyFont="1" applyBorder="1"/>
    <xf numFmtId="3" fontId="0" fillId="0" borderId="8" xfId="0" applyNumberFormat="1" applyBorder="1"/>
    <xf numFmtId="0" fontId="0" fillId="0" borderId="7" xfId="0" applyFill="1" applyBorder="1"/>
    <xf numFmtId="3" fontId="0" fillId="0" borderId="7" xfId="0" applyNumberFormat="1" applyBorder="1"/>
    <xf numFmtId="0" fontId="0" fillId="0" borderId="39" xfId="0" applyBorder="1" applyAlignment="1">
      <alignment horizontal="center"/>
    </xf>
    <xf numFmtId="0" fontId="0" fillId="0" borderId="40" xfId="0" applyBorder="1" applyAlignment="1">
      <alignment horizontal="left"/>
    </xf>
    <xf numFmtId="0" fontId="0" fillId="0" borderId="23" xfId="0" applyFont="1" applyFill="1" applyBorder="1"/>
    <xf numFmtId="0" fontId="5" fillId="0" borderId="32" xfId="0" applyFont="1" applyBorder="1"/>
    <xf numFmtId="0" fontId="0" fillId="0" borderId="40" xfId="0" applyFont="1" applyBorder="1" applyAlignment="1">
      <alignment horizontal="center"/>
    </xf>
    <xf numFmtId="0" fontId="0" fillId="0" borderId="23" xfId="0" applyFill="1" applyBorder="1"/>
    <xf numFmtId="0" fontId="5" fillId="0" borderId="23" xfId="0" applyFont="1" applyFill="1" applyBorder="1"/>
    <xf numFmtId="0" fontId="0" fillId="0" borderId="41" xfId="0" applyBorder="1"/>
    <xf numFmtId="0" fontId="0" fillId="0" borderId="23" xfId="0" applyBorder="1" applyAlignment="1">
      <alignment horizontal="left" wrapText="1"/>
    </xf>
    <xf numFmtId="0" fontId="0" fillId="0" borderId="42" xfId="0" applyBorder="1" applyAlignment="1">
      <alignment horizontal="center"/>
    </xf>
    <xf numFmtId="0" fontId="0" fillId="0" borderId="43" xfId="0" applyFont="1" applyBorder="1" applyAlignment="1">
      <alignment horizontal="center"/>
    </xf>
    <xf numFmtId="0" fontId="0" fillId="0" borderId="6" xfId="0" applyFont="1" applyBorder="1"/>
    <xf numFmtId="3" fontId="0" fillId="0" borderId="6" xfId="0" applyNumberFormat="1" applyFont="1" applyBorder="1"/>
    <xf numFmtId="0" fontId="0" fillId="0" borderId="44" xfId="0" applyFont="1" applyBorder="1" applyAlignment="1">
      <alignment horizontal="center"/>
    </xf>
    <xf numFmtId="0" fontId="0" fillId="0" borderId="45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5" fillId="0" borderId="23" xfId="0" applyFont="1" applyFill="1" applyBorder="1" applyAlignment="1">
      <alignment horizontal="left"/>
    </xf>
    <xf numFmtId="0" fontId="0" fillId="0" borderId="8" xfId="0" applyBorder="1" applyAlignment="1">
      <alignment horizontal="center" wrapText="1"/>
    </xf>
    <xf numFmtId="0" fontId="5" fillId="0" borderId="35" xfId="0" applyFont="1" applyBorder="1"/>
    <xf numFmtId="0" fontId="0" fillId="0" borderId="46" xfId="0" applyFont="1" applyBorder="1" applyAlignment="1">
      <alignment horizontal="center"/>
    </xf>
    <xf numFmtId="0" fontId="5" fillId="0" borderId="47" xfId="0" applyFont="1" applyBorder="1"/>
    <xf numFmtId="0" fontId="5" fillId="0" borderId="0" xfId="0" applyFont="1" applyAlignment="1">
      <alignment horizontal="left"/>
    </xf>
    <xf numFmtId="0" fontId="0" fillId="0" borderId="33" xfId="0" applyBorder="1" applyAlignment="1">
      <alignment horizontal="left"/>
    </xf>
    <xf numFmtId="0" fontId="0" fillId="0" borderId="33" xfId="0" applyBorder="1" applyAlignment="1">
      <alignment horizontal="center"/>
    </xf>
    <xf numFmtId="2" fontId="0" fillId="0" borderId="33" xfId="0" applyNumberFormat="1" applyFont="1" applyBorder="1" applyAlignment="1">
      <alignment horizontal="right"/>
    </xf>
    <xf numFmtId="0" fontId="0" fillId="0" borderId="33" xfId="0" applyBorder="1"/>
  </cellXfs>
  <cellStyles count="82">
    <cellStyle name="20% - Accent1" xfId="1" builtinId="30" customBuiltin="1"/>
    <cellStyle name="20% - Accent1 2" xfId="2"/>
    <cellStyle name="20% - Accent2" xfId="3" builtinId="34" customBuiltin="1"/>
    <cellStyle name="20% - Accent2 2" xfId="4"/>
    <cellStyle name="20% - Accent3" xfId="5" builtinId="38" customBuiltin="1"/>
    <cellStyle name="20% - Accent3 2" xfId="6"/>
    <cellStyle name="20% - Accent4" xfId="7" builtinId="42" customBuiltin="1"/>
    <cellStyle name="20% - Accent4 2" xfId="8"/>
    <cellStyle name="20% - Accent5" xfId="9" builtinId="46" customBuiltin="1"/>
    <cellStyle name="20% - Accent5 2" xfId="10"/>
    <cellStyle name="20% - Accent6" xfId="11" builtinId="50" customBuiltin="1"/>
    <cellStyle name="20% - Accent6 2" xfId="12"/>
    <cellStyle name="40% - Accent1" xfId="13" builtinId="31" customBuiltin="1"/>
    <cellStyle name="40% - Accent1 2" xfId="14"/>
    <cellStyle name="40% - Accent2" xfId="15" builtinId="35" customBuiltin="1"/>
    <cellStyle name="40% - Accent2 2" xfId="16"/>
    <cellStyle name="40% - Accent3" xfId="17" builtinId="39" customBuiltin="1"/>
    <cellStyle name="40% - Accent3 2" xfId="18"/>
    <cellStyle name="40% - Accent4" xfId="19" builtinId="43" customBuiltin="1"/>
    <cellStyle name="40% - Accent4 2" xfId="20"/>
    <cellStyle name="40% - Accent5" xfId="21" builtinId="47" customBuiltin="1"/>
    <cellStyle name="40% - Accent5 2" xfId="22"/>
    <cellStyle name="40% - Accent6" xfId="23" builtinId="51" customBuiltin="1"/>
    <cellStyle name="40% - Accent6 2" xfId="24"/>
    <cellStyle name="60% - Accent1" xfId="25" builtinId="32" customBuiltin="1"/>
    <cellStyle name="60% - Accent1 2" xfId="26"/>
    <cellStyle name="60% - Accent2" xfId="27" builtinId="36" customBuiltin="1"/>
    <cellStyle name="60% - Accent2 2" xfId="28"/>
    <cellStyle name="60% - Accent3" xfId="29" builtinId="40" customBuiltin="1"/>
    <cellStyle name="60% - Accent3 2" xfId="30"/>
    <cellStyle name="60% - Accent4" xfId="31" builtinId="44" customBuiltin="1"/>
    <cellStyle name="60% - Accent4 2" xfId="32"/>
    <cellStyle name="60% - Accent5" xfId="33" builtinId="48" customBuiltin="1"/>
    <cellStyle name="60% - Accent5 2" xfId="34"/>
    <cellStyle name="60% - Accent6" xfId="35" builtinId="52" customBuiltin="1"/>
    <cellStyle name="60% - Accent6 2" xfId="36"/>
    <cellStyle name="Accent1" xfId="37" builtinId="29" customBuiltin="1"/>
    <cellStyle name="Accent1 2" xfId="38"/>
    <cellStyle name="Accent2" xfId="39" builtinId="33" customBuiltin="1"/>
    <cellStyle name="Accent2 2" xfId="40"/>
    <cellStyle name="Accent3" xfId="41" builtinId="37" customBuiltin="1"/>
    <cellStyle name="Accent3 2" xfId="42"/>
    <cellStyle name="Accent4" xfId="43" builtinId="41" customBuiltin="1"/>
    <cellStyle name="Accent4 2" xfId="44"/>
    <cellStyle name="Accent5" xfId="45" builtinId="45" customBuiltin="1"/>
    <cellStyle name="Accent5 2" xfId="46"/>
    <cellStyle name="Accent6" xfId="47" builtinId="49" customBuiltin="1"/>
    <cellStyle name="Accent6 2" xfId="48"/>
    <cellStyle name="Bad 2" xfId="49"/>
    <cellStyle name="Calculation 2" xfId="50"/>
    <cellStyle name="Check Cell 2" xfId="51"/>
    <cellStyle name="Comma 2" xfId="52"/>
    <cellStyle name="Comma 2 2" xfId="53"/>
    <cellStyle name="Explanatory Text 2" xfId="54"/>
    <cellStyle name="Good 2" xfId="55"/>
    <cellStyle name="Heading" xfId="56"/>
    <cellStyle name="Heading 1 2" xfId="57"/>
    <cellStyle name="Heading 2 2" xfId="58"/>
    <cellStyle name="Heading 3 2" xfId="59"/>
    <cellStyle name="Heading 4 2" xfId="60"/>
    <cellStyle name="Heading1" xfId="61"/>
    <cellStyle name="Input 2" xfId="62"/>
    <cellStyle name="Linked Cell 2" xfId="63"/>
    <cellStyle name="Neutral 2" xfId="64"/>
    <cellStyle name="Normal" xfId="0" builtinId="0"/>
    <cellStyle name="Normal 2" xfId="65"/>
    <cellStyle name="Normal 2 2" xfId="66"/>
    <cellStyle name="Normal 2 3" xfId="67"/>
    <cellStyle name="Normal 2_macheta" xfId="68"/>
    <cellStyle name="Normal 3" xfId="69"/>
    <cellStyle name="Normal 3 2" xfId="70"/>
    <cellStyle name="Normal 3_macheta" xfId="71"/>
    <cellStyle name="Normal 4" xfId="72"/>
    <cellStyle name="Normal 5" xfId="73"/>
    <cellStyle name="Note 2" xfId="74"/>
    <cellStyle name="Output 2" xfId="75"/>
    <cellStyle name="Result" xfId="76"/>
    <cellStyle name="Result2" xfId="77"/>
    <cellStyle name="Title 2" xfId="78"/>
    <cellStyle name="Total" xfId="79" builtinId="25" customBuiltin="1"/>
    <cellStyle name="Total 2" xfId="80"/>
    <cellStyle name="Warning Text 2" xfId="8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4"/>
  <sheetViews>
    <sheetView tabSelected="1" topLeftCell="A10" workbookViewId="0">
      <selection activeCell="D33" sqref="D33"/>
    </sheetView>
  </sheetViews>
  <sheetFormatPr defaultRowHeight="12.75"/>
  <cols>
    <col min="1" max="1" width="20.28515625" customWidth="1"/>
    <col min="2" max="2" width="9.140625" style="11"/>
    <col min="3" max="3" width="6.5703125" style="11" customWidth="1"/>
    <col min="4" max="4" width="15.28515625" style="98" customWidth="1"/>
    <col min="5" max="5" width="49.85546875" customWidth="1"/>
  </cols>
  <sheetData>
    <row r="1" spans="1:6">
      <c r="A1" s="1" t="s">
        <v>7</v>
      </c>
      <c r="B1" s="42"/>
      <c r="C1" s="42"/>
      <c r="D1" s="90"/>
    </row>
    <row r="3" spans="1:6">
      <c r="A3" s="1" t="s">
        <v>9</v>
      </c>
      <c r="B3" s="42"/>
      <c r="C3" s="42"/>
      <c r="D3" s="90"/>
      <c r="E3" s="1"/>
    </row>
    <row r="4" spans="1:6">
      <c r="A4" s="1" t="s">
        <v>10</v>
      </c>
      <c r="B4" s="42"/>
      <c r="C4" s="42"/>
      <c r="D4" s="90"/>
      <c r="F4" s="2"/>
    </row>
    <row r="5" spans="1:6">
      <c r="A5" s="1"/>
      <c r="B5" s="42"/>
      <c r="C5" s="42"/>
      <c r="D5" s="90"/>
      <c r="F5" s="2"/>
    </row>
    <row r="6" spans="1:6">
      <c r="A6" s="1"/>
      <c r="B6" s="42" t="s">
        <v>110</v>
      </c>
      <c r="C6" s="42"/>
      <c r="D6" s="90"/>
      <c r="E6" s="12"/>
      <c r="F6" s="2"/>
    </row>
    <row r="7" spans="1:6">
      <c r="B7" s="42"/>
      <c r="C7" s="42"/>
      <c r="D7" s="90"/>
    </row>
    <row r="8" spans="1:6" s="11" customFormat="1">
      <c r="A8" s="5" t="s">
        <v>4</v>
      </c>
      <c r="B8" s="5" t="s">
        <v>0</v>
      </c>
      <c r="C8" s="5" t="s">
        <v>1</v>
      </c>
      <c r="D8" s="91" t="s">
        <v>2</v>
      </c>
      <c r="E8" s="5" t="s">
        <v>3</v>
      </c>
    </row>
    <row r="9" spans="1:6" s="11" customFormat="1">
      <c r="A9" s="89" t="s">
        <v>71</v>
      </c>
      <c r="B9" s="5"/>
      <c r="C9" s="5"/>
      <c r="D9" s="92">
        <v>763101</v>
      </c>
      <c r="E9" s="5"/>
    </row>
    <row r="10" spans="1:6">
      <c r="A10" s="6" t="s">
        <v>5</v>
      </c>
      <c r="B10" s="10" t="s">
        <v>116</v>
      </c>
      <c r="C10" s="10">
        <v>14</v>
      </c>
      <c r="D10" s="92">
        <v>243457</v>
      </c>
      <c r="E10" s="4" t="s">
        <v>34</v>
      </c>
    </row>
    <row r="11" spans="1:6">
      <c r="A11" s="6"/>
      <c r="B11" s="10" t="s">
        <v>116</v>
      </c>
      <c r="C11" s="10">
        <v>15</v>
      </c>
      <c r="D11" s="92">
        <v>3984</v>
      </c>
      <c r="E11" s="4" t="s">
        <v>8</v>
      </c>
    </row>
    <row r="12" spans="1:6" ht="13.5" thickBot="1">
      <c r="A12" s="48" t="s">
        <v>6</v>
      </c>
      <c r="B12" s="49"/>
      <c r="C12" s="44"/>
      <c r="D12" s="93">
        <f>SUM(D9:D11)</f>
        <v>1010542</v>
      </c>
      <c r="E12" s="43"/>
    </row>
    <row r="13" spans="1:6">
      <c r="A13" s="99" t="s">
        <v>72</v>
      </c>
      <c r="B13" s="47"/>
      <c r="C13" s="47"/>
      <c r="D13" s="94">
        <v>95272</v>
      </c>
      <c r="E13" s="46"/>
    </row>
    <row r="14" spans="1:6">
      <c r="A14" s="31" t="s">
        <v>62</v>
      </c>
      <c r="B14" s="10" t="s">
        <v>116</v>
      </c>
      <c r="C14" s="10">
        <v>14</v>
      </c>
      <c r="D14" s="94">
        <v>30665</v>
      </c>
      <c r="E14" s="46" t="s">
        <v>64</v>
      </c>
    </row>
    <row r="15" spans="1:6">
      <c r="A15" s="88"/>
      <c r="B15" s="10" t="s">
        <v>116</v>
      </c>
      <c r="C15" s="10">
        <v>15</v>
      </c>
      <c r="D15" s="79">
        <v>556</v>
      </c>
      <c r="E15" s="84" t="s">
        <v>65</v>
      </c>
    </row>
    <row r="16" spans="1:6" ht="13.5" thickBot="1">
      <c r="A16" s="38" t="s">
        <v>63</v>
      </c>
      <c r="B16" s="103"/>
      <c r="C16" s="36"/>
      <c r="D16" s="82">
        <f>SUM(D13:D15)</f>
        <v>126493</v>
      </c>
      <c r="E16" s="29"/>
    </row>
    <row r="17" spans="1:5">
      <c r="A17" s="100" t="s">
        <v>73</v>
      </c>
      <c r="B17" s="47"/>
      <c r="C17" s="47"/>
      <c r="D17" s="94">
        <v>95648</v>
      </c>
      <c r="E17" s="46"/>
    </row>
    <row r="18" spans="1:5">
      <c r="A18" s="101" t="s">
        <v>54</v>
      </c>
      <c r="B18" s="10" t="s">
        <v>116</v>
      </c>
      <c r="C18" s="10">
        <v>14</v>
      </c>
      <c r="D18" s="79">
        <v>29533</v>
      </c>
      <c r="E18" s="59" t="s">
        <v>55</v>
      </c>
    </row>
    <row r="19" spans="1:5">
      <c r="A19" s="45"/>
      <c r="B19" s="10" t="s">
        <v>116</v>
      </c>
      <c r="C19" s="10">
        <v>15</v>
      </c>
      <c r="D19" s="95">
        <v>769</v>
      </c>
      <c r="E19" s="84" t="s">
        <v>57</v>
      </c>
    </row>
    <row r="20" spans="1:5" ht="13.5" thickBot="1">
      <c r="A20" s="43" t="s">
        <v>56</v>
      </c>
      <c r="B20" s="36"/>
      <c r="C20" s="36"/>
      <c r="D20" s="82">
        <f>SUM(D17:D19)</f>
        <v>125950</v>
      </c>
      <c r="E20" s="29"/>
    </row>
    <row r="21" spans="1:5">
      <c r="A21" s="102" t="s">
        <v>74</v>
      </c>
      <c r="B21" s="47"/>
      <c r="C21" s="47"/>
      <c r="D21" s="94">
        <v>38003</v>
      </c>
      <c r="E21" s="46"/>
    </row>
    <row r="22" spans="1:5">
      <c r="A22" s="46" t="s">
        <v>66</v>
      </c>
      <c r="B22" s="10" t="s">
        <v>116</v>
      </c>
      <c r="C22" s="10">
        <v>14</v>
      </c>
      <c r="D22" s="94">
        <v>12392</v>
      </c>
      <c r="E22" s="46" t="s">
        <v>67</v>
      </c>
    </row>
    <row r="23" spans="1:5">
      <c r="A23" s="84"/>
      <c r="B23" s="10" t="s">
        <v>116</v>
      </c>
      <c r="C23" s="10">
        <v>15</v>
      </c>
      <c r="D23" s="95">
        <v>284</v>
      </c>
      <c r="E23" s="84" t="s">
        <v>68</v>
      </c>
    </row>
    <row r="24" spans="1:5" s="45" customFormat="1" ht="13.5" thickBot="1">
      <c r="A24" s="29" t="s">
        <v>69</v>
      </c>
      <c r="B24" s="36"/>
      <c r="C24" s="36"/>
      <c r="D24" s="82">
        <f>SUM(D21:D23)</f>
        <v>50679</v>
      </c>
      <c r="E24" s="29"/>
    </row>
    <row r="25" spans="1:5" s="45" customFormat="1">
      <c r="A25" s="140" t="s">
        <v>75</v>
      </c>
      <c r="B25" s="85"/>
      <c r="C25" s="85"/>
      <c r="D25" s="95">
        <v>8139</v>
      </c>
      <c r="E25" s="84"/>
    </row>
    <row r="26" spans="1:5" s="45" customFormat="1">
      <c r="A26" s="60"/>
      <c r="B26" s="10" t="s">
        <v>116</v>
      </c>
      <c r="C26" s="58">
        <v>14</v>
      </c>
      <c r="D26" s="79">
        <v>9485</v>
      </c>
      <c r="E26" s="59" t="s">
        <v>94</v>
      </c>
    </row>
    <row r="27" spans="1:5" s="45" customFormat="1">
      <c r="A27" s="60"/>
      <c r="B27" s="22" t="s">
        <v>116</v>
      </c>
      <c r="C27" s="58">
        <v>15</v>
      </c>
      <c r="D27" s="79">
        <v>5553</v>
      </c>
      <c r="E27" s="59" t="s">
        <v>95</v>
      </c>
    </row>
    <row r="28" spans="1:5" s="45" customFormat="1">
      <c r="A28" s="161"/>
      <c r="B28" s="58" t="s">
        <v>116</v>
      </c>
      <c r="C28" s="162">
        <v>24</v>
      </c>
      <c r="D28" s="163">
        <v>-2174</v>
      </c>
      <c r="E28" s="164" t="s">
        <v>131</v>
      </c>
    </row>
    <row r="29" spans="1:5" s="45" customFormat="1">
      <c r="A29" s="161"/>
      <c r="B29" s="58" t="s">
        <v>116</v>
      </c>
      <c r="C29" s="162">
        <v>30</v>
      </c>
      <c r="D29" s="163">
        <v>-529</v>
      </c>
      <c r="E29" s="164" t="s">
        <v>130</v>
      </c>
    </row>
    <row r="30" spans="1:5" s="45" customFormat="1" ht="13.5" thickBot="1">
      <c r="A30" s="29" t="s">
        <v>35</v>
      </c>
      <c r="B30" s="36"/>
      <c r="C30" s="36"/>
      <c r="D30" s="82">
        <f>SUM(D25:D29)</f>
        <v>20474</v>
      </c>
      <c r="E30" s="29"/>
    </row>
    <row r="31" spans="1:5" s="45" customFormat="1">
      <c r="A31" s="102" t="s">
        <v>76</v>
      </c>
      <c r="B31" s="47"/>
      <c r="C31" s="47"/>
      <c r="D31" s="94">
        <v>22427</v>
      </c>
      <c r="E31" s="46"/>
    </row>
    <row r="32" spans="1:5">
      <c r="A32" s="9" t="s">
        <v>53</v>
      </c>
      <c r="B32" s="10" t="s">
        <v>116</v>
      </c>
      <c r="C32" s="15">
        <v>14</v>
      </c>
      <c r="D32" s="96">
        <v>7374</v>
      </c>
      <c r="E32" s="19" t="s">
        <v>52</v>
      </c>
    </row>
    <row r="33" spans="1:5" ht="13.5" thickBot="1">
      <c r="A33" s="43" t="s">
        <v>51</v>
      </c>
      <c r="B33" s="54"/>
      <c r="C33" s="54"/>
      <c r="D33" s="93">
        <f>SUM(D31:D32)</f>
        <v>29801</v>
      </c>
      <c r="E33" s="55"/>
    </row>
    <row r="34" spans="1:5" ht="13.5" thickBot="1">
      <c r="A34" s="50" t="s">
        <v>111</v>
      </c>
      <c r="B34" s="51"/>
      <c r="C34" s="51"/>
      <c r="D34" s="97">
        <f>D12+D16+D20+D24+D30+D33</f>
        <v>1363939</v>
      </c>
      <c r="E34" s="53"/>
    </row>
  </sheetData>
  <sheetProtection selectLockedCells="1" selectUnlockedCells="1"/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HT66"/>
  <sheetViews>
    <sheetView topLeftCell="A49" workbookViewId="0">
      <selection activeCell="G22" sqref="G22"/>
    </sheetView>
  </sheetViews>
  <sheetFormatPr defaultRowHeight="12.75"/>
  <cols>
    <col min="1" max="1" width="20.7109375" customWidth="1"/>
    <col min="2" max="2" width="12.140625" style="11" customWidth="1"/>
    <col min="3" max="3" width="11.42578125" style="11" customWidth="1"/>
    <col min="4" max="4" width="13.28515625" style="11" customWidth="1"/>
    <col min="5" max="5" width="42.5703125" customWidth="1"/>
    <col min="6" max="6" width="15.5703125" style="11" customWidth="1"/>
    <col min="7" max="7" width="13.42578125" style="28" customWidth="1"/>
    <col min="8" max="8" width="34.28515625" customWidth="1"/>
  </cols>
  <sheetData>
    <row r="1" spans="1:10">
      <c r="A1" s="160" t="s">
        <v>7</v>
      </c>
      <c r="B1" s="160"/>
      <c r="C1" s="160"/>
      <c r="D1" s="160"/>
      <c r="E1" s="160"/>
      <c r="F1" s="160"/>
      <c r="G1" s="160"/>
      <c r="H1" s="1"/>
    </row>
    <row r="2" spans="1:10">
      <c r="A2" s="104"/>
      <c r="B2" s="104"/>
      <c r="C2" s="104"/>
      <c r="D2" s="104"/>
      <c r="E2" s="104"/>
      <c r="F2" s="104"/>
      <c r="G2" s="104"/>
      <c r="H2" s="1"/>
    </row>
    <row r="3" spans="1:10">
      <c r="A3" s="160" t="s">
        <v>9</v>
      </c>
      <c r="B3" s="160"/>
      <c r="C3" s="160"/>
      <c r="D3" s="160"/>
      <c r="E3" s="160"/>
      <c r="F3" s="160"/>
      <c r="G3" s="160"/>
      <c r="H3" s="1"/>
      <c r="I3" s="1"/>
    </row>
    <row r="4" spans="1:10">
      <c r="A4" s="160" t="s">
        <v>11</v>
      </c>
      <c r="B4" s="160"/>
      <c r="C4" s="160"/>
      <c r="D4" s="160"/>
      <c r="E4" s="160"/>
      <c r="F4" s="160"/>
      <c r="G4" s="160"/>
      <c r="H4" s="1"/>
      <c r="J4" s="2"/>
    </row>
    <row r="5" spans="1:10">
      <c r="A5" s="160" t="s">
        <v>112</v>
      </c>
      <c r="B5" s="160"/>
      <c r="C5" s="160"/>
      <c r="D5" s="160"/>
      <c r="E5" s="160"/>
      <c r="F5" s="160"/>
      <c r="G5" s="160"/>
    </row>
    <row r="7" spans="1:10" s="71" customFormat="1" ht="51.75" thickBot="1">
      <c r="A7" s="74" t="s">
        <v>4</v>
      </c>
      <c r="B7" s="74" t="s">
        <v>0</v>
      </c>
      <c r="C7" s="74" t="s">
        <v>12</v>
      </c>
      <c r="D7" s="75" t="s">
        <v>13</v>
      </c>
      <c r="E7" s="75" t="s">
        <v>14</v>
      </c>
      <c r="F7" s="75" t="s">
        <v>15</v>
      </c>
      <c r="G7" s="76" t="s">
        <v>2</v>
      </c>
      <c r="H7" s="74" t="s">
        <v>3</v>
      </c>
    </row>
    <row r="8" spans="1:10" s="73" customFormat="1">
      <c r="A8" s="109" t="s">
        <v>77</v>
      </c>
      <c r="B8" s="77"/>
      <c r="C8" s="77"/>
      <c r="D8" s="78"/>
      <c r="E8" s="78"/>
      <c r="F8" s="78"/>
      <c r="G8" s="79">
        <v>2712.57</v>
      </c>
      <c r="H8" s="77"/>
    </row>
    <row r="9" spans="1:10" s="73" customFormat="1">
      <c r="A9" s="125" t="s">
        <v>46</v>
      </c>
      <c r="B9" s="47" t="s">
        <v>116</v>
      </c>
      <c r="C9" s="105">
        <v>24</v>
      </c>
      <c r="D9" s="106">
        <v>418</v>
      </c>
      <c r="E9" s="107" t="s">
        <v>117</v>
      </c>
      <c r="F9" s="106">
        <v>954</v>
      </c>
      <c r="G9" s="94">
        <v>690.2</v>
      </c>
      <c r="H9" s="108" t="s">
        <v>118</v>
      </c>
    </row>
    <row r="10" spans="1:10" s="73" customFormat="1">
      <c r="A10" s="125"/>
      <c r="B10" s="47" t="s">
        <v>116</v>
      </c>
      <c r="C10" s="105">
        <v>29</v>
      </c>
      <c r="D10" s="106">
        <v>431</v>
      </c>
      <c r="E10" s="107" t="s">
        <v>83</v>
      </c>
      <c r="F10" s="106">
        <v>12423</v>
      </c>
      <c r="G10" s="94">
        <v>844.9</v>
      </c>
      <c r="H10" s="108" t="s">
        <v>84</v>
      </c>
    </row>
    <row r="11" spans="1:10" s="73" customFormat="1">
      <c r="A11" s="77"/>
      <c r="B11" s="47" t="s">
        <v>116</v>
      </c>
      <c r="C11" s="105">
        <v>30</v>
      </c>
      <c r="D11" s="106">
        <v>160</v>
      </c>
      <c r="E11" s="107" t="s">
        <v>85</v>
      </c>
      <c r="F11" s="156" t="s">
        <v>86</v>
      </c>
      <c r="G11" s="94">
        <v>2</v>
      </c>
      <c r="H11" s="108" t="s">
        <v>119</v>
      </c>
    </row>
    <row r="12" spans="1:10" s="72" customFormat="1" ht="13.5" thickBot="1">
      <c r="A12" s="146" t="s">
        <v>47</v>
      </c>
      <c r="B12" s="80"/>
      <c r="C12" s="80"/>
      <c r="D12" s="81"/>
      <c r="E12" s="81"/>
      <c r="F12" s="81"/>
      <c r="G12" s="82">
        <f>SUM(G8:G11)</f>
        <v>4249.67</v>
      </c>
      <c r="H12" s="80"/>
    </row>
    <row r="13" spans="1:10" s="72" customFormat="1">
      <c r="A13" s="60" t="s">
        <v>113</v>
      </c>
      <c r="B13" s="114"/>
      <c r="C13" s="114"/>
      <c r="D13" s="115"/>
      <c r="E13" s="115"/>
      <c r="F13" s="115"/>
      <c r="G13" s="94">
        <v>474.33</v>
      </c>
      <c r="H13" s="114"/>
    </row>
    <row r="14" spans="1:10" s="73" customFormat="1">
      <c r="A14" s="31" t="s">
        <v>99</v>
      </c>
      <c r="B14" s="58" t="s">
        <v>116</v>
      </c>
      <c r="C14" s="77">
        <v>29</v>
      </c>
      <c r="D14" s="78">
        <v>433</v>
      </c>
      <c r="E14" s="147" t="s">
        <v>83</v>
      </c>
      <c r="F14" s="78">
        <v>12424</v>
      </c>
      <c r="G14" s="79">
        <v>352.12</v>
      </c>
      <c r="H14" s="60" t="s">
        <v>101</v>
      </c>
    </row>
    <row r="15" spans="1:10" s="72" customFormat="1" ht="13.5" thickBot="1">
      <c r="A15" s="29" t="s">
        <v>100</v>
      </c>
      <c r="B15" s="132"/>
      <c r="C15" s="80"/>
      <c r="D15" s="81"/>
      <c r="E15" s="81"/>
      <c r="F15" s="81"/>
      <c r="G15" s="82">
        <f>SUM(G13:G14)</f>
        <v>826.45</v>
      </c>
      <c r="H15" s="80"/>
    </row>
    <row r="16" spans="1:10" s="72" customFormat="1">
      <c r="A16" s="108" t="s">
        <v>78</v>
      </c>
      <c r="B16" s="114"/>
      <c r="C16" s="114"/>
      <c r="D16" s="115"/>
      <c r="E16" s="115"/>
      <c r="F16" s="115"/>
      <c r="G16" s="94">
        <v>20539.79</v>
      </c>
      <c r="H16" s="114"/>
    </row>
    <row r="17" spans="1:8" s="73" customFormat="1">
      <c r="A17" s="56" t="s">
        <v>16</v>
      </c>
      <c r="B17" s="47" t="s">
        <v>116</v>
      </c>
      <c r="C17" s="105">
        <v>21</v>
      </c>
      <c r="D17" s="106">
        <v>404</v>
      </c>
      <c r="E17" s="107" t="s">
        <v>17</v>
      </c>
      <c r="F17" s="106">
        <v>9186</v>
      </c>
      <c r="G17" s="94">
        <v>166.4</v>
      </c>
      <c r="H17" s="21" t="s">
        <v>18</v>
      </c>
    </row>
    <row r="18" spans="1:8" s="72" customFormat="1">
      <c r="A18" s="56"/>
      <c r="B18" s="47" t="s">
        <v>116</v>
      </c>
      <c r="C18" s="77">
        <v>24</v>
      </c>
      <c r="D18" s="77">
        <v>415</v>
      </c>
      <c r="E18" s="59" t="s">
        <v>36</v>
      </c>
      <c r="F18" s="122">
        <v>10316493645</v>
      </c>
      <c r="G18" s="79">
        <v>1861.27</v>
      </c>
      <c r="H18" s="59" t="s">
        <v>59</v>
      </c>
    </row>
    <row r="19" spans="1:8">
      <c r="A19" s="17"/>
      <c r="B19" s="47" t="s">
        <v>116</v>
      </c>
      <c r="C19" s="16">
        <v>24</v>
      </c>
      <c r="D19" s="16">
        <v>414</v>
      </c>
      <c r="E19" s="18" t="s">
        <v>43</v>
      </c>
      <c r="F19" s="16">
        <v>9520296795</v>
      </c>
      <c r="G19" s="25">
        <v>1811.42</v>
      </c>
      <c r="H19" s="18" t="s">
        <v>44</v>
      </c>
    </row>
    <row r="20" spans="1:8" ht="13.5" thickBot="1">
      <c r="A20" s="43" t="s">
        <v>19</v>
      </c>
      <c r="B20" s="54"/>
      <c r="C20" s="54"/>
      <c r="D20" s="54"/>
      <c r="E20" s="48"/>
      <c r="F20" s="54"/>
      <c r="G20" s="121">
        <f>SUM(G16:G19)</f>
        <v>24378.880000000005</v>
      </c>
      <c r="H20" s="55"/>
    </row>
    <row r="21" spans="1:8">
      <c r="A21" s="117" t="s">
        <v>79</v>
      </c>
      <c r="B21" s="105"/>
      <c r="C21" s="73"/>
      <c r="D21" s="105"/>
      <c r="E21" s="118"/>
      <c r="F21" s="105"/>
      <c r="G21" s="119">
        <v>1479.45</v>
      </c>
      <c r="H21" s="120"/>
    </row>
    <row r="22" spans="1:8">
      <c r="A22" s="116" t="s">
        <v>20</v>
      </c>
      <c r="B22" s="58" t="s">
        <v>116</v>
      </c>
      <c r="C22" s="87">
        <v>21</v>
      </c>
      <c r="D22" s="15">
        <v>407</v>
      </c>
      <c r="E22" s="19" t="s">
        <v>21</v>
      </c>
      <c r="F22" s="15">
        <v>94295</v>
      </c>
      <c r="G22" s="26">
        <v>279.41000000000003</v>
      </c>
      <c r="H22" s="19" t="s">
        <v>22</v>
      </c>
    </row>
    <row r="23" spans="1:8">
      <c r="A23" s="17"/>
      <c r="B23" s="148" t="s">
        <v>116</v>
      </c>
      <c r="C23" s="16">
        <v>22</v>
      </c>
      <c r="D23" s="20">
        <v>409</v>
      </c>
      <c r="E23" s="21" t="s">
        <v>60</v>
      </c>
      <c r="F23" s="20">
        <v>38460</v>
      </c>
      <c r="G23" s="27">
        <v>126.56</v>
      </c>
      <c r="H23" s="18" t="s">
        <v>61</v>
      </c>
    </row>
    <row r="24" spans="1:8" ht="13.5" thickBot="1">
      <c r="A24" s="43" t="s">
        <v>23</v>
      </c>
      <c r="B24" s="158"/>
      <c r="C24" s="14"/>
      <c r="D24" s="14"/>
      <c r="E24" s="7"/>
      <c r="F24" s="14"/>
      <c r="G24" s="24">
        <f>SUM(G21:G23)</f>
        <v>1885.42</v>
      </c>
      <c r="H24" s="8"/>
    </row>
    <row r="25" spans="1:8">
      <c r="A25" s="117" t="s">
        <v>114</v>
      </c>
      <c r="B25" s="77"/>
      <c r="C25" s="112"/>
      <c r="D25" s="16"/>
      <c r="E25" s="111"/>
      <c r="F25" s="16"/>
      <c r="G25" s="25">
        <v>2750</v>
      </c>
      <c r="H25" s="110"/>
    </row>
    <row r="26" spans="1:8">
      <c r="A26" s="157" t="s">
        <v>102</v>
      </c>
      <c r="B26" s="58" t="s">
        <v>116</v>
      </c>
      <c r="C26" s="112">
        <v>27</v>
      </c>
      <c r="D26" s="16">
        <v>427</v>
      </c>
      <c r="E26" s="18" t="s">
        <v>104</v>
      </c>
      <c r="F26" s="22" t="s">
        <v>105</v>
      </c>
      <c r="G26" s="25">
        <v>2500</v>
      </c>
      <c r="H26" s="124" t="s">
        <v>106</v>
      </c>
    </row>
    <row r="27" spans="1:8" ht="13.5" thickBot="1">
      <c r="A27" s="43" t="s">
        <v>103</v>
      </c>
      <c r="B27" s="132"/>
      <c r="C27" s="152"/>
      <c r="D27" s="54"/>
      <c r="E27" s="48"/>
      <c r="F27" s="54"/>
      <c r="G27" s="121">
        <f>SUM(G25:G26)</f>
        <v>5250</v>
      </c>
      <c r="H27" s="55"/>
    </row>
    <row r="28" spans="1:8">
      <c r="A28" s="108" t="s">
        <v>80</v>
      </c>
      <c r="B28" s="105"/>
      <c r="C28" s="149"/>
      <c r="D28" s="20"/>
      <c r="E28" s="150"/>
      <c r="F28" s="20"/>
      <c r="G28" s="27">
        <v>4200.9399999999996</v>
      </c>
      <c r="H28" s="151"/>
    </row>
    <row r="29" spans="1:8">
      <c r="A29" s="123" t="s">
        <v>24</v>
      </c>
      <c r="B29" s="47" t="s">
        <v>116</v>
      </c>
      <c r="C29" s="112">
        <v>22</v>
      </c>
      <c r="D29" s="16">
        <v>410</v>
      </c>
      <c r="E29" s="18" t="s">
        <v>42</v>
      </c>
      <c r="F29" s="22">
        <v>24277353</v>
      </c>
      <c r="G29" s="25">
        <v>23.99</v>
      </c>
      <c r="H29" s="18" t="s">
        <v>37</v>
      </c>
    </row>
    <row r="30" spans="1:8">
      <c r="A30" s="3"/>
      <c r="B30" s="47" t="s">
        <v>116</v>
      </c>
      <c r="C30" s="13">
        <v>22</v>
      </c>
      <c r="D30" s="13">
        <v>411</v>
      </c>
      <c r="E30" s="18" t="s">
        <v>25</v>
      </c>
      <c r="F30" s="10"/>
      <c r="G30" s="23">
        <v>252.8</v>
      </c>
      <c r="H30" s="4" t="s">
        <v>45</v>
      </c>
    </row>
    <row r="31" spans="1:8">
      <c r="A31" s="17"/>
      <c r="B31" s="47" t="s">
        <v>116</v>
      </c>
      <c r="C31" s="16">
        <v>22</v>
      </c>
      <c r="D31" s="16">
        <v>412</v>
      </c>
      <c r="E31" s="18" t="s">
        <v>58</v>
      </c>
      <c r="F31" s="86">
        <v>200304034931</v>
      </c>
      <c r="G31" s="25">
        <v>152.86000000000001</v>
      </c>
      <c r="H31" s="18" t="s">
        <v>70</v>
      </c>
    </row>
    <row r="32" spans="1:8">
      <c r="A32" s="56"/>
      <c r="B32" s="47" t="s">
        <v>116</v>
      </c>
      <c r="C32" s="13">
        <v>24</v>
      </c>
      <c r="D32" s="16">
        <v>426</v>
      </c>
      <c r="E32" s="18" t="s">
        <v>38</v>
      </c>
      <c r="F32" s="22">
        <v>14033009</v>
      </c>
      <c r="G32" s="25">
        <v>634.55999999999995</v>
      </c>
      <c r="H32" s="18" t="s">
        <v>39</v>
      </c>
    </row>
    <row r="33" spans="1:228">
      <c r="A33" s="56"/>
      <c r="B33" s="139" t="s">
        <v>116</v>
      </c>
      <c r="C33" s="16">
        <v>28</v>
      </c>
      <c r="D33" s="16">
        <v>430</v>
      </c>
      <c r="E33" s="18" t="s">
        <v>25</v>
      </c>
      <c r="F33" s="22"/>
      <c r="G33" s="25">
        <v>202.2</v>
      </c>
      <c r="H33" s="18" t="s">
        <v>45</v>
      </c>
    </row>
    <row r="34" spans="1:228" ht="13.5" thickBot="1">
      <c r="A34" s="29" t="s">
        <v>26</v>
      </c>
      <c r="B34" s="113"/>
      <c r="C34" s="14"/>
      <c r="D34" s="14"/>
      <c r="E34" s="7"/>
      <c r="F34" s="14"/>
      <c r="G34" s="24">
        <f>SUM(G28:G33)</f>
        <v>5467.3499999999995</v>
      </c>
      <c r="H34" s="8"/>
    </row>
    <row r="35" spans="1:228">
      <c r="A35" s="60" t="s">
        <v>81</v>
      </c>
      <c r="B35" s="105"/>
      <c r="C35" s="112"/>
      <c r="D35" s="16"/>
      <c r="E35" s="111"/>
      <c r="F35" s="16"/>
      <c r="G35" s="25">
        <v>19934.28</v>
      </c>
      <c r="H35" s="110"/>
    </row>
    <row r="36" spans="1:228">
      <c r="A36" s="125" t="s">
        <v>27</v>
      </c>
      <c r="B36" s="47" t="s">
        <v>116</v>
      </c>
      <c r="C36" s="112">
        <v>21</v>
      </c>
      <c r="D36" s="16">
        <v>405</v>
      </c>
      <c r="E36" s="18" t="s">
        <v>17</v>
      </c>
      <c r="F36" s="22">
        <v>9186</v>
      </c>
      <c r="G36" s="25">
        <v>1.89</v>
      </c>
      <c r="H36" s="124" t="s">
        <v>120</v>
      </c>
    </row>
    <row r="37" spans="1:228">
      <c r="A37" s="125"/>
      <c r="B37" s="47" t="s">
        <v>116</v>
      </c>
      <c r="C37" s="112">
        <v>21</v>
      </c>
      <c r="D37" s="16">
        <v>406</v>
      </c>
      <c r="E37" s="59" t="s">
        <v>17</v>
      </c>
      <c r="F37" s="22">
        <v>9186</v>
      </c>
      <c r="G37" s="25">
        <v>101.27</v>
      </c>
      <c r="H37" s="59" t="s">
        <v>28</v>
      </c>
    </row>
    <row r="38" spans="1:228">
      <c r="A38" s="125"/>
      <c r="B38" s="47" t="s">
        <v>116</v>
      </c>
      <c r="C38" s="77">
        <v>24</v>
      </c>
      <c r="D38" s="77">
        <v>424</v>
      </c>
      <c r="E38" s="126" t="s">
        <v>40</v>
      </c>
      <c r="F38" s="22">
        <v>41478</v>
      </c>
      <c r="G38" s="25">
        <v>95.2</v>
      </c>
      <c r="H38" s="124" t="s">
        <v>87</v>
      </c>
    </row>
    <row r="39" spans="1:228">
      <c r="A39" s="59"/>
      <c r="B39" s="47" t="s">
        <v>116</v>
      </c>
      <c r="C39" s="77">
        <v>24</v>
      </c>
      <c r="D39" s="153">
        <v>422</v>
      </c>
      <c r="E39" s="59" t="s">
        <v>40</v>
      </c>
      <c r="F39" s="58">
        <v>41475</v>
      </c>
      <c r="G39" s="83">
        <v>119</v>
      </c>
      <c r="H39" s="59" t="s">
        <v>50</v>
      </c>
    </row>
    <row r="40" spans="1:228">
      <c r="A40" s="46"/>
      <c r="B40" s="47" t="s">
        <v>116</v>
      </c>
      <c r="C40" s="77">
        <v>24</v>
      </c>
      <c r="D40" s="77">
        <v>416</v>
      </c>
      <c r="E40" s="59" t="s">
        <v>48</v>
      </c>
      <c r="F40" s="77">
        <v>445</v>
      </c>
      <c r="G40" s="129">
        <v>1358</v>
      </c>
      <c r="H40" s="59" t="s">
        <v>49</v>
      </c>
    </row>
    <row r="41" spans="1:228">
      <c r="A41" s="46"/>
      <c r="B41" s="47" t="s">
        <v>116</v>
      </c>
      <c r="C41" s="77">
        <v>24</v>
      </c>
      <c r="D41" s="77">
        <v>421</v>
      </c>
      <c r="E41" s="128" t="s">
        <v>107</v>
      </c>
      <c r="F41" s="77">
        <v>311052</v>
      </c>
      <c r="G41" s="83">
        <v>1152.76</v>
      </c>
      <c r="H41" s="130" t="s">
        <v>121</v>
      </c>
    </row>
    <row r="42" spans="1:228">
      <c r="A42" s="142"/>
      <c r="B42" s="47" t="s">
        <v>116</v>
      </c>
      <c r="C42" s="143">
        <v>24</v>
      </c>
      <c r="D42" s="127">
        <v>423</v>
      </c>
      <c r="E42" s="126" t="s">
        <v>40</v>
      </c>
      <c r="F42" s="154">
        <v>41638</v>
      </c>
      <c r="G42" s="27">
        <v>3560.48</v>
      </c>
      <c r="H42" s="21" t="s">
        <v>41</v>
      </c>
    </row>
    <row r="43" spans="1:228">
      <c r="A43" s="56"/>
      <c r="B43" s="47" t="s">
        <v>116</v>
      </c>
      <c r="C43" s="77">
        <v>24</v>
      </c>
      <c r="D43" s="77">
        <v>420</v>
      </c>
      <c r="E43" s="59" t="s">
        <v>122</v>
      </c>
      <c r="F43" s="58">
        <v>41412</v>
      </c>
      <c r="G43" s="83">
        <v>180</v>
      </c>
      <c r="H43" s="59" t="s">
        <v>123</v>
      </c>
    </row>
    <row r="44" spans="1:228">
      <c r="A44" s="56"/>
      <c r="B44" s="47" t="s">
        <v>116</v>
      </c>
      <c r="C44" s="77">
        <v>30</v>
      </c>
      <c r="D44" s="77">
        <v>435</v>
      </c>
      <c r="E44" s="59" t="s">
        <v>124</v>
      </c>
      <c r="F44" s="58">
        <v>1909</v>
      </c>
      <c r="G44" s="83">
        <v>710</v>
      </c>
      <c r="H44" s="59" t="s">
        <v>125</v>
      </c>
    </row>
    <row r="45" spans="1:228">
      <c r="A45" s="159"/>
      <c r="B45" s="58" t="s">
        <v>116</v>
      </c>
      <c r="C45" s="77">
        <v>30</v>
      </c>
      <c r="D45" s="77">
        <v>160</v>
      </c>
      <c r="E45" s="59" t="s">
        <v>85</v>
      </c>
      <c r="F45" s="58" t="s">
        <v>86</v>
      </c>
      <c r="G45" s="83">
        <v>300</v>
      </c>
      <c r="H45" s="59" t="s">
        <v>126</v>
      </c>
    </row>
    <row r="46" spans="1:228" s="37" customFormat="1" ht="13.5" thickBot="1">
      <c r="A46" s="38" t="s">
        <v>29</v>
      </c>
      <c r="B46" s="39"/>
      <c r="C46" s="39"/>
      <c r="D46" s="39"/>
      <c r="E46" s="40"/>
      <c r="F46" s="39"/>
      <c r="G46" s="41">
        <f>SUM(G35:G45)</f>
        <v>27512.879999999997</v>
      </c>
      <c r="H46" s="57"/>
      <c r="I46" s="61"/>
      <c r="J46" s="61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/>
      <c r="GM46"/>
      <c r="GN46"/>
      <c r="GO46"/>
      <c r="GP46"/>
      <c r="GQ46"/>
      <c r="GR46"/>
      <c r="GS46"/>
      <c r="GT46"/>
      <c r="GU46"/>
      <c r="GV46"/>
      <c r="GW46"/>
      <c r="GX46"/>
      <c r="GY46"/>
      <c r="GZ46"/>
      <c r="HA46"/>
      <c r="HB46"/>
      <c r="HC46"/>
      <c r="HD46"/>
      <c r="HE46"/>
      <c r="HF46"/>
      <c r="HG46"/>
      <c r="HH46"/>
      <c r="HI46"/>
      <c r="HJ46"/>
      <c r="HK46"/>
      <c r="HL46"/>
      <c r="HM46"/>
      <c r="HN46"/>
      <c r="HO46"/>
      <c r="HP46"/>
      <c r="HQ46"/>
      <c r="HR46"/>
      <c r="HS46"/>
      <c r="HT46"/>
    </row>
    <row r="47" spans="1:228" s="45" customFormat="1">
      <c r="A47" s="46" t="s">
        <v>96</v>
      </c>
      <c r="B47" s="105"/>
      <c r="C47" s="105"/>
      <c r="D47" s="105"/>
      <c r="E47" s="118"/>
      <c r="F47" s="105"/>
      <c r="G47" s="119">
        <v>449.82</v>
      </c>
      <c r="H47" s="120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  <c r="GL47"/>
      <c r="GM47"/>
      <c r="GN47"/>
      <c r="GO47"/>
      <c r="GP47"/>
      <c r="GQ47"/>
      <c r="GR47"/>
      <c r="GS47"/>
      <c r="GT47"/>
      <c r="GU47"/>
      <c r="GV47"/>
      <c r="GW47"/>
      <c r="GX47"/>
      <c r="GY47"/>
      <c r="GZ47"/>
      <c r="HA47"/>
      <c r="HB47"/>
      <c r="HC47"/>
      <c r="HD47"/>
      <c r="HE47"/>
      <c r="HF47"/>
      <c r="HG47"/>
      <c r="HH47"/>
      <c r="HI47"/>
      <c r="HJ47"/>
      <c r="HK47"/>
      <c r="HL47"/>
      <c r="HM47"/>
      <c r="HN47"/>
      <c r="HO47"/>
      <c r="HP47"/>
      <c r="HQ47"/>
      <c r="HR47"/>
      <c r="HS47"/>
      <c r="HT47"/>
    </row>
    <row r="48" spans="1:228" s="45" customFormat="1">
      <c r="A48" s="56" t="s">
        <v>88</v>
      </c>
      <c r="B48" s="58"/>
      <c r="C48" s="77"/>
      <c r="D48" s="77"/>
      <c r="E48" s="141"/>
      <c r="F48" s="77"/>
      <c r="G48" s="83"/>
      <c r="H48" s="131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  <c r="GL48"/>
      <c r="GM48"/>
      <c r="GN48"/>
      <c r="GO48"/>
      <c r="GP48"/>
      <c r="GQ48"/>
      <c r="GR48"/>
      <c r="GS48"/>
      <c r="GT48"/>
      <c r="GU48"/>
      <c r="GV48"/>
      <c r="GW48"/>
      <c r="GX48"/>
      <c r="GY48"/>
      <c r="GZ48"/>
      <c r="HA48"/>
      <c r="HB48"/>
      <c r="HC48"/>
      <c r="HD48"/>
      <c r="HE48"/>
      <c r="HF48"/>
      <c r="HG48"/>
      <c r="HH48"/>
      <c r="HI48"/>
      <c r="HJ48"/>
      <c r="HK48"/>
      <c r="HL48"/>
      <c r="HM48"/>
      <c r="HN48"/>
      <c r="HO48"/>
      <c r="HP48"/>
      <c r="HQ48"/>
      <c r="HR48"/>
      <c r="HS48"/>
      <c r="HT48"/>
    </row>
    <row r="49" spans="1:228" s="45" customFormat="1" ht="13.5" thickBot="1">
      <c r="A49" s="37" t="s">
        <v>89</v>
      </c>
      <c r="B49" s="132"/>
      <c r="C49" s="132"/>
      <c r="D49" s="132"/>
      <c r="E49" s="133"/>
      <c r="F49" s="132"/>
      <c r="G49" s="134">
        <f>SUM(G47:G48)</f>
        <v>449.82</v>
      </c>
      <c r="H49" s="135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  <c r="GL49"/>
      <c r="GM49"/>
      <c r="GN49"/>
      <c r="GO49"/>
      <c r="GP49"/>
      <c r="GQ49"/>
      <c r="GR49"/>
      <c r="GS49"/>
      <c r="GT49"/>
      <c r="GU49"/>
      <c r="GV49"/>
      <c r="GW49"/>
      <c r="GX49"/>
      <c r="GY49"/>
      <c r="GZ49"/>
      <c r="HA49"/>
      <c r="HB49"/>
      <c r="HC49"/>
      <c r="HD49"/>
      <c r="HE49"/>
      <c r="HF49"/>
      <c r="HG49"/>
      <c r="HH49"/>
      <c r="HI49"/>
      <c r="HJ49"/>
      <c r="HK49"/>
      <c r="HL49"/>
      <c r="HM49"/>
      <c r="HN49"/>
      <c r="HO49"/>
      <c r="HP49"/>
      <c r="HQ49"/>
      <c r="HR49"/>
      <c r="HS49"/>
      <c r="HT49"/>
    </row>
    <row r="50" spans="1:228" s="45" customFormat="1">
      <c r="A50" s="33" t="s">
        <v>97</v>
      </c>
      <c r="B50" s="105"/>
      <c r="C50" s="105"/>
      <c r="D50" s="105"/>
      <c r="E50" s="118"/>
      <c r="F50" s="105"/>
      <c r="G50" s="119">
        <v>182</v>
      </c>
      <c r="H50" s="12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  <c r="GL50"/>
      <c r="GM50"/>
      <c r="GN50"/>
      <c r="GO50"/>
      <c r="GP50"/>
      <c r="GQ50"/>
      <c r="GR50"/>
      <c r="GS50"/>
      <c r="GT50"/>
      <c r="GU50"/>
      <c r="GV50"/>
      <c r="GW50"/>
      <c r="GX50"/>
      <c r="GY50"/>
      <c r="GZ50"/>
      <c r="HA50"/>
      <c r="HB50"/>
      <c r="HC50"/>
      <c r="HD50"/>
      <c r="HE50"/>
      <c r="HF50"/>
      <c r="HG50"/>
      <c r="HH50"/>
      <c r="HI50"/>
      <c r="HJ50"/>
      <c r="HK50"/>
      <c r="HL50"/>
      <c r="HM50"/>
      <c r="HN50"/>
      <c r="HO50"/>
      <c r="HP50"/>
      <c r="HQ50"/>
      <c r="HR50"/>
      <c r="HS50"/>
      <c r="HT50"/>
    </row>
    <row r="51" spans="1:228" s="45" customFormat="1">
      <c r="A51" s="145" t="s">
        <v>90</v>
      </c>
      <c r="B51" s="58"/>
      <c r="C51" s="77"/>
      <c r="D51" s="77"/>
      <c r="E51" s="59"/>
      <c r="F51" s="58"/>
      <c r="G51" s="83"/>
      <c r="H51" s="13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  <c r="GL51"/>
      <c r="GM51"/>
      <c r="GN51"/>
      <c r="GO51"/>
      <c r="GP51"/>
      <c r="GQ51"/>
      <c r="GR51"/>
      <c r="GS51"/>
      <c r="GT51"/>
      <c r="GU51"/>
      <c r="GV51"/>
      <c r="GW51"/>
      <c r="GX51"/>
      <c r="GY51"/>
      <c r="GZ51"/>
      <c r="HA51"/>
      <c r="HB51"/>
      <c r="HC51"/>
      <c r="HD51"/>
      <c r="HE51"/>
      <c r="HF51"/>
      <c r="HG51"/>
      <c r="HH51"/>
      <c r="HI51"/>
      <c r="HJ51"/>
      <c r="HK51"/>
      <c r="HL51"/>
      <c r="HM51"/>
      <c r="HN51"/>
      <c r="HO51"/>
      <c r="HP51"/>
      <c r="HQ51"/>
      <c r="HR51"/>
      <c r="HS51"/>
      <c r="HT51"/>
    </row>
    <row r="52" spans="1:228" s="45" customFormat="1" ht="13.5" thickBot="1">
      <c r="A52" s="137" t="s">
        <v>91</v>
      </c>
      <c r="B52" s="36"/>
      <c r="C52" s="132"/>
      <c r="D52" s="132"/>
      <c r="E52" s="29"/>
      <c r="F52" s="36"/>
      <c r="G52" s="134">
        <v>182</v>
      </c>
      <c r="H52" s="138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  <c r="GL52"/>
      <c r="GM52"/>
      <c r="GN52"/>
      <c r="GO52"/>
      <c r="GP52"/>
      <c r="GQ52"/>
      <c r="GR52"/>
      <c r="GS52"/>
      <c r="GT52"/>
      <c r="GU52"/>
      <c r="GV52"/>
      <c r="GW52"/>
      <c r="GX52"/>
      <c r="GY52"/>
      <c r="GZ52"/>
      <c r="HA52"/>
      <c r="HB52"/>
      <c r="HC52"/>
      <c r="HD52"/>
      <c r="HE52"/>
      <c r="HF52"/>
      <c r="HG52"/>
      <c r="HH52"/>
      <c r="HI52"/>
      <c r="HJ52"/>
      <c r="HK52"/>
      <c r="HL52"/>
      <c r="HM52"/>
      <c r="HN52"/>
      <c r="HO52"/>
      <c r="HP52"/>
      <c r="HQ52"/>
      <c r="HR52"/>
      <c r="HS52"/>
      <c r="HT52"/>
    </row>
    <row r="53" spans="1:228" s="45" customFormat="1">
      <c r="A53" s="33" t="s">
        <v>115</v>
      </c>
      <c r="B53" s="47"/>
      <c r="C53" s="105"/>
      <c r="D53" s="105"/>
      <c r="E53" s="46"/>
      <c r="F53" s="47"/>
      <c r="G53" s="119">
        <v>2320.73</v>
      </c>
      <c r="H53" s="136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  <c r="GL53"/>
      <c r="GM53"/>
      <c r="GN53"/>
      <c r="GO53"/>
      <c r="GP53"/>
      <c r="GQ53"/>
      <c r="GR53"/>
      <c r="GS53"/>
      <c r="GT53"/>
      <c r="GU53"/>
      <c r="GV53"/>
      <c r="GW53"/>
      <c r="GX53"/>
      <c r="GY53"/>
      <c r="GZ53"/>
      <c r="HA53"/>
      <c r="HB53"/>
      <c r="HC53"/>
      <c r="HD53"/>
      <c r="HE53"/>
      <c r="HF53"/>
      <c r="HG53"/>
      <c r="HH53"/>
      <c r="HI53"/>
      <c r="HJ53"/>
      <c r="HK53"/>
      <c r="HL53"/>
      <c r="HM53"/>
      <c r="HN53"/>
      <c r="HO53"/>
      <c r="HP53"/>
      <c r="HQ53"/>
      <c r="HR53"/>
      <c r="HS53"/>
      <c r="HT53"/>
    </row>
    <row r="54" spans="1:228" s="45" customFormat="1">
      <c r="A54" s="155">
        <v>20.14</v>
      </c>
      <c r="B54" s="58" t="s">
        <v>116</v>
      </c>
      <c r="C54" s="77">
        <v>9</v>
      </c>
      <c r="D54" s="77">
        <v>328</v>
      </c>
      <c r="E54" s="59" t="s">
        <v>127</v>
      </c>
      <c r="F54" s="58">
        <v>22000094</v>
      </c>
      <c r="G54" s="83">
        <v>1500</v>
      </c>
      <c r="H54" s="131" t="s">
        <v>128</v>
      </c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  <c r="GL54"/>
      <c r="GM54"/>
      <c r="GN54"/>
      <c r="GO54"/>
      <c r="GP54"/>
      <c r="GQ54"/>
      <c r="GR54"/>
      <c r="GS54"/>
      <c r="GT54"/>
      <c r="GU54"/>
      <c r="GV54"/>
      <c r="GW54"/>
      <c r="GX54"/>
      <c r="GY54"/>
      <c r="GZ54"/>
      <c r="HA54"/>
      <c r="HB54"/>
      <c r="HC54"/>
      <c r="HD54"/>
      <c r="HE54"/>
      <c r="HF54"/>
      <c r="HG54"/>
      <c r="HH54"/>
      <c r="HI54"/>
      <c r="HJ54"/>
      <c r="HK54"/>
      <c r="HL54"/>
      <c r="HM54"/>
      <c r="HN54"/>
      <c r="HO54"/>
      <c r="HP54"/>
      <c r="HQ54"/>
      <c r="HR54"/>
      <c r="HS54"/>
      <c r="HT54"/>
    </row>
    <row r="55" spans="1:228" s="45" customFormat="1">
      <c r="A55" s="144"/>
      <c r="B55" s="58" t="s">
        <v>116</v>
      </c>
      <c r="C55" s="77">
        <v>24</v>
      </c>
      <c r="D55" s="77">
        <v>419</v>
      </c>
      <c r="E55" s="59" t="s">
        <v>83</v>
      </c>
      <c r="F55" s="58">
        <v>12388</v>
      </c>
      <c r="G55" s="83">
        <v>975.8</v>
      </c>
      <c r="H55" s="131" t="s">
        <v>108</v>
      </c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  <c r="GL55"/>
      <c r="GM55"/>
      <c r="GN55"/>
      <c r="GO55"/>
      <c r="GP55"/>
      <c r="GQ55"/>
      <c r="GR55"/>
      <c r="GS55"/>
      <c r="GT55"/>
      <c r="GU55"/>
      <c r="GV55"/>
      <c r="GW55"/>
      <c r="GX55"/>
      <c r="GY55"/>
      <c r="GZ55"/>
      <c r="HA55"/>
      <c r="HB55"/>
      <c r="HC55"/>
      <c r="HD55"/>
      <c r="HE55"/>
      <c r="HF55"/>
      <c r="HG55"/>
      <c r="HH55"/>
      <c r="HI55"/>
      <c r="HJ55"/>
      <c r="HK55"/>
      <c r="HL55"/>
      <c r="HM55"/>
      <c r="HN55"/>
      <c r="HO55"/>
      <c r="HP55"/>
      <c r="HQ55"/>
      <c r="HR55"/>
      <c r="HS55"/>
      <c r="HT55"/>
    </row>
    <row r="56" spans="1:228" s="45" customFormat="1">
      <c r="A56" s="144"/>
      <c r="B56" s="58" t="s">
        <v>116</v>
      </c>
      <c r="C56" s="77">
        <v>24</v>
      </c>
      <c r="D56" s="77">
        <v>425</v>
      </c>
      <c r="E56" s="59" t="s">
        <v>129</v>
      </c>
      <c r="F56" s="58">
        <v>354111</v>
      </c>
      <c r="G56" s="83">
        <v>868.7</v>
      </c>
      <c r="H56" s="131" t="s">
        <v>128</v>
      </c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  <c r="GL56"/>
      <c r="GM56"/>
      <c r="GN56"/>
      <c r="GO56"/>
      <c r="GP56"/>
      <c r="GQ56"/>
      <c r="GR56"/>
      <c r="GS56"/>
      <c r="GT56"/>
      <c r="GU56"/>
      <c r="GV56"/>
      <c r="GW56"/>
      <c r="GX56"/>
      <c r="GY56"/>
      <c r="GZ56"/>
      <c r="HA56"/>
      <c r="HB56"/>
      <c r="HC56"/>
      <c r="HD56"/>
      <c r="HE56"/>
      <c r="HF56"/>
      <c r="HG56"/>
      <c r="HH56"/>
      <c r="HI56"/>
      <c r="HJ56"/>
      <c r="HK56"/>
      <c r="HL56"/>
      <c r="HM56"/>
      <c r="HN56"/>
      <c r="HO56"/>
      <c r="HP56"/>
      <c r="HQ56"/>
      <c r="HR56"/>
      <c r="HS56"/>
      <c r="HT56"/>
    </row>
    <row r="57" spans="1:228" s="45" customFormat="1">
      <c r="A57" s="33"/>
      <c r="B57" s="47" t="s">
        <v>116</v>
      </c>
      <c r="C57" s="105">
        <v>29</v>
      </c>
      <c r="D57" s="105">
        <v>432</v>
      </c>
      <c r="E57" s="46" t="s">
        <v>83</v>
      </c>
      <c r="F57" s="47">
        <v>12424</v>
      </c>
      <c r="G57" s="119">
        <v>126.02</v>
      </c>
      <c r="H57" s="136" t="s">
        <v>108</v>
      </c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  <c r="GL57"/>
      <c r="GM57"/>
      <c r="GN57"/>
      <c r="GO57"/>
      <c r="GP57"/>
      <c r="GQ57"/>
      <c r="GR57"/>
      <c r="GS57"/>
      <c r="GT57"/>
      <c r="GU57"/>
      <c r="GV57"/>
      <c r="GW57"/>
      <c r="GX57"/>
      <c r="GY57"/>
      <c r="GZ57"/>
      <c r="HA57"/>
      <c r="HB57"/>
      <c r="HC57"/>
      <c r="HD57"/>
      <c r="HE57"/>
      <c r="HF57"/>
      <c r="HG57"/>
      <c r="HH57"/>
      <c r="HI57"/>
      <c r="HJ57"/>
      <c r="HK57"/>
      <c r="HL57"/>
      <c r="HM57"/>
      <c r="HN57"/>
      <c r="HO57"/>
      <c r="HP57"/>
      <c r="HQ57"/>
      <c r="HR57"/>
      <c r="HS57"/>
      <c r="HT57"/>
    </row>
    <row r="58" spans="1:228" s="45" customFormat="1" ht="13.5" thickBot="1">
      <c r="A58" s="137" t="s">
        <v>109</v>
      </c>
      <c r="B58" s="36"/>
      <c r="C58" s="132"/>
      <c r="D58" s="132"/>
      <c r="E58" s="29"/>
      <c r="F58" s="36"/>
      <c r="G58" s="134">
        <f>SUM(G53:G57)</f>
        <v>5791.25</v>
      </c>
      <c r="H58" s="13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  <c r="GL58"/>
      <c r="GM58"/>
      <c r="GN58"/>
      <c r="GO58"/>
      <c r="GP58"/>
      <c r="GQ58"/>
      <c r="GR58"/>
      <c r="GS58"/>
      <c r="GT58"/>
      <c r="GU58"/>
      <c r="GV58"/>
      <c r="GW58"/>
      <c r="GX58"/>
      <c r="GY58"/>
      <c r="GZ58"/>
      <c r="HA58"/>
      <c r="HB58"/>
      <c r="HC58"/>
      <c r="HD58"/>
      <c r="HE58"/>
      <c r="HF58"/>
      <c r="HG58"/>
      <c r="HH58"/>
      <c r="HI58"/>
      <c r="HJ58"/>
      <c r="HK58"/>
      <c r="HL58"/>
      <c r="HM58"/>
      <c r="HN58"/>
      <c r="HO58"/>
      <c r="HP58"/>
      <c r="HQ58"/>
      <c r="HR58"/>
      <c r="HS58"/>
      <c r="HT58"/>
    </row>
    <row r="59" spans="1:228" s="45" customFormat="1">
      <c r="A59" s="33" t="s">
        <v>98</v>
      </c>
      <c r="B59" s="47"/>
      <c r="C59" s="105"/>
      <c r="D59" s="105"/>
      <c r="E59" s="46"/>
      <c r="F59" s="47"/>
      <c r="G59" s="119">
        <v>1141.92</v>
      </c>
      <c r="H59" s="136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  <c r="GL59"/>
      <c r="GM59"/>
      <c r="GN59"/>
      <c r="GO59"/>
      <c r="GP59"/>
      <c r="GQ59"/>
      <c r="GR59"/>
      <c r="GS59"/>
      <c r="GT59"/>
      <c r="GU59"/>
      <c r="GV59"/>
      <c r="GW59"/>
      <c r="GX59"/>
      <c r="GY59"/>
      <c r="GZ59"/>
      <c r="HA59"/>
      <c r="HB59"/>
      <c r="HC59"/>
      <c r="HD59"/>
      <c r="HE59"/>
      <c r="HF59"/>
      <c r="HG59"/>
      <c r="HH59"/>
      <c r="HI59"/>
      <c r="HJ59"/>
      <c r="HK59"/>
      <c r="HL59"/>
      <c r="HM59"/>
      <c r="HN59"/>
      <c r="HO59"/>
      <c r="HP59"/>
      <c r="HQ59"/>
      <c r="HR59"/>
      <c r="HS59"/>
      <c r="HT59"/>
    </row>
    <row r="60" spans="1:228" s="45" customFormat="1">
      <c r="A60" s="145" t="s">
        <v>92</v>
      </c>
      <c r="B60" s="58"/>
      <c r="C60" s="77"/>
      <c r="D60" s="77"/>
      <c r="E60" s="59"/>
      <c r="F60" s="58"/>
      <c r="G60" s="83"/>
      <c r="H60" s="131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  <c r="GL60"/>
      <c r="GM60"/>
      <c r="GN60"/>
      <c r="GO60"/>
      <c r="GP60"/>
      <c r="GQ60"/>
      <c r="GR60"/>
      <c r="GS60"/>
      <c r="GT60"/>
      <c r="GU60"/>
      <c r="GV60"/>
      <c r="GW60"/>
      <c r="GX60"/>
      <c r="GY60"/>
      <c r="GZ60"/>
      <c r="HA60"/>
      <c r="HB60"/>
      <c r="HC60"/>
      <c r="HD60"/>
      <c r="HE60"/>
      <c r="HF60"/>
      <c r="HG60"/>
      <c r="HH60"/>
      <c r="HI60"/>
      <c r="HJ60"/>
      <c r="HK60"/>
      <c r="HL60"/>
      <c r="HM60"/>
      <c r="HN60"/>
      <c r="HO60"/>
      <c r="HP60"/>
      <c r="HQ60"/>
      <c r="HR60"/>
      <c r="HS60"/>
      <c r="HT60"/>
    </row>
    <row r="61" spans="1:228" s="45" customFormat="1" ht="13.5" thickBot="1">
      <c r="A61" s="137" t="s">
        <v>93</v>
      </c>
      <c r="B61" s="36"/>
      <c r="C61" s="132">
        <v>4</v>
      </c>
      <c r="D61" s="132"/>
      <c r="E61" s="29"/>
      <c r="F61" s="36"/>
      <c r="G61" s="134">
        <f>SUM(G59:G60)</f>
        <v>1141.92</v>
      </c>
      <c r="H61" s="138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  <c r="GL61"/>
      <c r="GM61"/>
      <c r="GN61"/>
      <c r="GO61"/>
      <c r="GP61"/>
      <c r="GQ61"/>
      <c r="GR61"/>
      <c r="GS61"/>
      <c r="GT61"/>
      <c r="GU61"/>
      <c r="GV61"/>
      <c r="GW61"/>
      <c r="GX61"/>
      <c r="GY61"/>
      <c r="GZ61"/>
      <c r="HA61"/>
      <c r="HB61"/>
      <c r="HC61"/>
      <c r="HD61"/>
      <c r="HE61"/>
      <c r="HF61"/>
      <c r="HG61"/>
      <c r="HH61"/>
      <c r="HI61"/>
      <c r="HJ61"/>
      <c r="HK61"/>
      <c r="HL61"/>
      <c r="HM61"/>
      <c r="HN61"/>
      <c r="HO61"/>
      <c r="HP61"/>
      <c r="HQ61"/>
      <c r="HR61"/>
      <c r="HS61"/>
      <c r="HT61"/>
    </row>
    <row r="62" spans="1:228" s="45" customFormat="1">
      <c r="A62" s="108" t="s">
        <v>82</v>
      </c>
      <c r="B62" s="105"/>
      <c r="C62" s="105"/>
      <c r="D62" s="105"/>
      <c r="E62" s="118"/>
      <c r="F62" s="105"/>
      <c r="G62" s="119">
        <v>1800</v>
      </c>
      <c r="H62" s="120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  <c r="GL62"/>
      <c r="GM62"/>
      <c r="GN62"/>
      <c r="GO62"/>
      <c r="GP62"/>
      <c r="GQ62"/>
      <c r="GR62"/>
      <c r="GS62"/>
      <c r="GT62"/>
      <c r="GU62"/>
      <c r="GV62"/>
      <c r="GW62"/>
      <c r="GX62"/>
      <c r="GY62"/>
      <c r="GZ62"/>
      <c r="HA62"/>
      <c r="HB62"/>
      <c r="HC62"/>
      <c r="HD62"/>
      <c r="HE62"/>
      <c r="HF62"/>
      <c r="HG62"/>
      <c r="HH62"/>
      <c r="HI62"/>
      <c r="HJ62"/>
      <c r="HK62"/>
      <c r="HL62"/>
      <c r="HM62"/>
      <c r="HN62"/>
      <c r="HO62"/>
      <c r="HP62"/>
      <c r="HQ62"/>
      <c r="HR62"/>
      <c r="HS62"/>
      <c r="HT62"/>
    </row>
    <row r="63" spans="1:228" ht="13.5" thickBot="1">
      <c r="A63" s="31" t="s">
        <v>30</v>
      </c>
      <c r="B63" s="47" t="s">
        <v>116</v>
      </c>
      <c r="C63" s="32">
        <v>24</v>
      </c>
      <c r="D63" s="32">
        <v>417</v>
      </c>
      <c r="E63" s="33" t="s">
        <v>31</v>
      </c>
      <c r="F63" s="32">
        <v>9</v>
      </c>
      <c r="G63" s="34">
        <v>600</v>
      </c>
      <c r="H63" s="35" t="s">
        <v>33</v>
      </c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  <c r="AE63" s="37"/>
      <c r="AF63" s="37"/>
      <c r="AG63" s="37"/>
      <c r="AH63" s="37"/>
      <c r="AI63" s="37"/>
      <c r="AJ63" s="37"/>
      <c r="AK63" s="37"/>
      <c r="AL63" s="37"/>
      <c r="AM63" s="37"/>
      <c r="AN63" s="37"/>
      <c r="AO63" s="37"/>
      <c r="AP63" s="37"/>
      <c r="AQ63" s="37"/>
      <c r="AR63" s="37"/>
      <c r="AS63" s="37"/>
      <c r="AT63" s="37"/>
      <c r="AU63" s="37"/>
      <c r="AV63" s="37"/>
      <c r="AW63" s="37"/>
      <c r="AX63" s="37"/>
      <c r="AY63" s="37"/>
      <c r="AZ63" s="37"/>
      <c r="BA63" s="37"/>
      <c r="BB63" s="37"/>
      <c r="BC63" s="37"/>
      <c r="BD63" s="37"/>
      <c r="BE63" s="37"/>
      <c r="BF63" s="37"/>
      <c r="BG63" s="37"/>
      <c r="BH63" s="37"/>
      <c r="BI63" s="37"/>
      <c r="BJ63" s="37"/>
      <c r="BK63" s="37"/>
      <c r="BL63" s="37"/>
      <c r="BM63" s="37"/>
      <c r="BN63" s="37"/>
      <c r="BO63" s="37"/>
      <c r="BP63" s="37"/>
      <c r="BQ63" s="37"/>
      <c r="BR63" s="37"/>
      <c r="BS63" s="37"/>
      <c r="BT63" s="37"/>
      <c r="BU63" s="37"/>
      <c r="BV63" s="37"/>
      <c r="BW63" s="37"/>
      <c r="BX63" s="37"/>
      <c r="BY63" s="37"/>
      <c r="BZ63" s="37"/>
      <c r="CA63" s="37"/>
      <c r="CB63" s="37"/>
      <c r="CC63" s="37"/>
      <c r="CD63" s="37"/>
      <c r="CE63" s="37"/>
      <c r="CF63" s="37"/>
      <c r="CG63" s="37"/>
      <c r="CH63" s="37"/>
      <c r="CI63" s="37"/>
      <c r="CJ63" s="37"/>
      <c r="CK63" s="37"/>
      <c r="CL63" s="37"/>
      <c r="CM63" s="37"/>
      <c r="CN63" s="37"/>
      <c r="CO63" s="37"/>
      <c r="CP63" s="37"/>
      <c r="CQ63" s="37"/>
      <c r="CR63" s="37"/>
      <c r="CS63" s="37"/>
      <c r="CT63" s="37"/>
      <c r="CU63" s="37"/>
      <c r="CV63" s="37"/>
      <c r="CW63" s="37"/>
      <c r="CX63" s="37"/>
      <c r="CY63" s="37"/>
      <c r="CZ63" s="37"/>
      <c r="DA63" s="37"/>
      <c r="DB63" s="37"/>
      <c r="DC63" s="37"/>
      <c r="DD63" s="37"/>
      <c r="DE63" s="37"/>
      <c r="DF63" s="37"/>
      <c r="DG63" s="37"/>
      <c r="DH63" s="37"/>
      <c r="DI63" s="37"/>
      <c r="DJ63" s="37"/>
      <c r="DK63" s="37"/>
      <c r="DL63" s="37"/>
      <c r="DM63" s="37"/>
      <c r="DN63" s="37"/>
      <c r="DO63" s="37"/>
      <c r="DP63" s="37"/>
      <c r="DQ63" s="37"/>
      <c r="DR63" s="37"/>
      <c r="DS63" s="37"/>
      <c r="DT63" s="37"/>
      <c r="DU63" s="37"/>
      <c r="DV63" s="37"/>
      <c r="DW63" s="37"/>
      <c r="DX63" s="37"/>
      <c r="DY63" s="37"/>
      <c r="DZ63" s="37"/>
      <c r="EA63" s="37"/>
      <c r="EB63" s="37"/>
      <c r="EC63" s="37"/>
      <c r="ED63" s="37"/>
      <c r="EE63" s="37"/>
      <c r="EF63" s="37"/>
      <c r="EG63" s="37"/>
      <c r="EH63" s="37"/>
      <c r="EI63" s="37"/>
      <c r="EJ63" s="37"/>
      <c r="EK63" s="37"/>
      <c r="EL63" s="37"/>
      <c r="EM63" s="37"/>
      <c r="EN63" s="37"/>
      <c r="EO63" s="37"/>
      <c r="EP63" s="37"/>
      <c r="EQ63" s="37"/>
      <c r="ER63" s="37"/>
      <c r="ES63" s="37"/>
      <c r="ET63" s="37"/>
      <c r="EU63" s="37"/>
      <c r="EV63" s="37"/>
      <c r="EW63" s="37"/>
      <c r="EX63" s="37"/>
      <c r="EY63" s="37"/>
      <c r="EZ63" s="37"/>
      <c r="FA63" s="37"/>
      <c r="FB63" s="37"/>
      <c r="FC63" s="37"/>
      <c r="FD63" s="37"/>
      <c r="FE63" s="37"/>
      <c r="FF63" s="37"/>
      <c r="FG63" s="37"/>
      <c r="FH63" s="37"/>
      <c r="FI63" s="37"/>
      <c r="FJ63" s="37"/>
      <c r="FK63" s="37"/>
      <c r="FL63" s="37"/>
      <c r="FM63" s="37"/>
      <c r="FN63" s="37"/>
      <c r="FO63" s="37"/>
      <c r="FP63" s="37"/>
      <c r="FQ63" s="37"/>
      <c r="FR63" s="37"/>
      <c r="FS63" s="37"/>
      <c r="FT63" s="37"/>
      <c r="FU63" s="37"/>
      <c r="FV63" s="37"/>
      <c r="FW63" s="37"/>
      <c r="FX63" s="37"/>
      <c r="FY63" s="37"/>
      <c r="FZ63" s="37"/>
      <c r="GA63" s="37"/>
      <c r="GB63" s="37"/>
      <c r="GC63" s="37"/>
      <c r="GD63" s="37"/>
      <c r="GE63" s="37"/>
      <c r="GF63" s="37"/>
      <c r="GG63" s="37"/>
      <c r="GH63" s="37"/>
      <c r="GI63" s="37"/>
      <c r="GJ63" s="37"/>
      <c r="GK63" s="37"/>
      <c r="GL63" s="37"/>
      <c r="GM63" s="37"/>
      <c r="GN63" s="37"/>
      <c r="GO63" s="37"/>
      <c r="GP63" s="37"/>
      <c r="GQ63" s="37"/>
      <c r="GR63" s="37"/>
      <c r="GS63" s="37"/>
      <c r="GT63" s="37"/>
      <c r="GU63" s="37"/>
      <c r="GV63" s="37"/>
      <c r="GW63" s="37"/>
      <c r="GX63" s="37"/>
      <c r="GY63" s="37"/>
      <c r="GZ63" s="37"/>
      <c r="HA63" s="37"/>
      <c r="HB63" s="37"/>
      <c r="HC63" s="37"/>
      <c r="HD63" s="37"/>
      <c r="HE63" s="37"/>
      <c r="HF63" s="37"/>
      <c r="HG63" s="37"/>
      <c r="HH63" s="37"/>
      <c r="HI63" s="37"/>
      <c r="HJ63" s="37"/>
      <c r="HK63" s="37"/>
      <c r="HL63" s="37"/>
      <c r="HM63" s="37"/>
      <c r="HN63" s="37"/>
      <c r="HO63" s="37"/>
      <c r="HP63" s="37"/>
      <c r="HQ63" s="37"/>
      <c r="HR63" s="37"/>
      <c r="HS63" s="37"/>
      <c r="HT63" s="37"/>
    </row>
    <row r="64" spans="1:228" s="61" customFormat="1" ht="13.5" thickBot="1">
      <c r="A64" s="65" t="s">
        <v>32</v>
      </c>
      <c r="B64" s="66"/>
      <c r="C64" s="67"/>
      <c r="D64" s="67"/>
      <c r="E64" s="68"/>
      <c r="F64" s="67"/>
      <c r="G64" s="69">
        <f>SUM(G62:G63)</f>
        <v>2400</v>
      </c>
      <c r="H64" s="70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  <c r="GK64"/>
      <c r="GL64"/>
      <c r="GM64"/>
      <c r="GN64"/>
      <c r="GO64"/>
      <c r="GP64"/>
      <c r="GQ64"/>
      <c r="GR64"/>
      <c r="GS64"/>
      <c r="GT64"/>
      <c r="GU64"/>
      <c r="GV64"/>
      <c r="GW64"/>
      <c r="GX64"/>
      <c r="GY64"/>
      <c r="GZ64"/>
      <c r="HA64"/>
      <c r="HB64"/>
      <c r="HC64"/>
      <c r="HD64"/>
      <c r="HE64"/>
      <c r="HF64"/>
      <c r="HG64"/>
      <c r="HH64"/>
      <c r="HI64"/>
      <c r="HJ64"/>
      <c r="HK64"/>
      <c r="HL64"/>
      <c r="HM64"/>
      <c r="HN64"/>
      <c r="HO64"/>
      <c r="HP64"/>
      <c r="HQ64"/>
      <c r="HR64"/>
      <c r="HS64"/>
      <c r="HT64"/>
    </row>
    <row r="65" spans="1:228" s="30" customFormat="1" ht="13.5" thickBot="1">
      <c r="A65" s="62" t="s">
        <v>111</v>
      </c>
      <c r="B65" s="63"/>
      <c r="C65" s="63"/>
      <c r="D65" s="63"/>
      <c r="E65" s="64"/>
      <c r="F65" s="63"/>
      <c r="G65" s="52">
        <f>G12+G15+G20+G24+G27+G34+G46+G49+G52+G58+G61+G64</f>
        <v>79535.64</v>
      </c>
      <c r="H65" s="64"/>
      <c r="K65" s="61"/>
      <c r="L65" s="61"/>
      <c r="M65" s="61"/>
      <c r="N65" s="61"/>
      <c r="O65" s="61"/>
      <c r="P65" s="61"/>
      <c r="Q65" s="61"/>
      <c r="R65" s="61"/>
      <c r="S65" s="61"/>
      <c r="T65" s="61"/>
      <c r="U65" s="61"/>
      <c r="V65" s="61"/>
      <c r="W65" s="61"/>
      <c r="X65" s="61"/>
      <c r="Y65" s="61"/>
      <c r="Z65" s="61"/>
      <c r="AA65" s="61"/>
      <c r="AB65" s="61"/>
      <c r="AC65" s="61"/>
      <c r="AD65" s="61"/>
      <c r="AE65" s="61"/>
      <c r="AF65" s="61"/>
      <c r="AG65" s="61"/>
      <c r="AH65" s="61"/>
      <c r="AI65" s="61"/>
      <c r="AJ65" s="61"/>
      <c r="AK65" s="61"/>
      <c r="AL65" s="61"/>
      <c r="AM65" s="61"/>
      <c r="AN65" s="61"/>
      <c r="AO65" s="61"/>
      <c r="AP65" s="61"/>
      <c r="AQ65" s="61"/>
      <c r="AR65" s="61"/>
      <c r="AS65" s="61"/>
      <c r="AT65" s="61"/>
      <c r="AU65" s="61"/>
      <c r="AV65" s="61"/>
      <c r="AW65" s="61"/>
      <c r="AX65" s="61"/>
      <c r="AY65" s="61"/>
      <c r="AZ65" s="61"/>
      <c r="BA65" s="61"/>
      <c r="BB65" s="61"/>
      <c r="BC65" s="61"/>
      <c r="BD65" s="61"/>
      <c r="BE65" s="61"/>
      <c r="BF65" s="61"/>
      <c r="BG65" s="61"/>
      <c r="BH65" s="61"/>
      <c r="BI65" s="61"/>
      <c r="BJ65" s="61"/>
      <c r="BK65" s="61"/>
      <c r="BL65" s="61"/>
      <c r="BM65" s="61"/>
      <c r="BN65" s="61"/>
      <c r="BO65" s="61"/>
      <c r="BP65" s="61"/>
      <c r="BQ65" s="61"/>
      <c r="BR65" s="61"/>
      <c r="BS65" s="61"/>
      <c r="BT65" s="61"/>
      <c r="BU65" s="61"/>
      <c r="BV65" s="61"/>
      <c r="BW65" s="61"/>
      <c r="BX65" s="61"/>
      <c r="BY65" s="61"/>
      <c r="BZ65" s="61"/>
      <c r="CA65" s="61"/>
      <c r="CB65" s="61"/>
      <c r="CC65" s="61"/>
      <c r="CD65" s="61"/>
      <c r="CE65" s="61"/>
      <c r="CF65" s="61"/>
      <c r="CG65" s="61"/>
      <c r="CH65" s="61"/>
      <c r="CI65" s="61"/>
      <c r="CJ65" s="61"/>
      <c r="CK65" s="61"/>
      <c r="CL65" s="61"/>
      <c r="CM65" s="61"/>
      <c r="CN65" s="61"/>
      <c r="CO65" s="61"/>
      <c r="CP65" s="61"/>
      <c r="CQ65" s="61"/>
      <c r="CR65" s="61"/>
      <c r="CS65" s="61"/>
      <c r="CT65" s="61"/>
      <c r="CU65" s="61"/>
      <c r="CV65" s="61"/>
      <c r="CW65" s="61"/>
      <c r="CX65" s="61"/>
      <c r="CY65" s="61"/>
      <c r="CZ65" s="61"/>
      <c r="DA65" s="61"/>
      <c r="DB65" s="61"/>
      <c r="DC65" s="61"/>
      <c r="DD65" s="61"/>
      <c r="DE65" s="61"/>
      <c r="DF65" s="61"/>
      <c r="DG65" s="61"/>
      <c r="DH65" s="61"/>
      <c r="DI65" s="61"/>
      <c r="DJ65" s="61"/>
      <c r="DK65" s="61"/>
      <c r="DL65" s="61"/>
      <c r="DM65" s="61"/>
      <c r="DN65" s="61"/>
      <c r="DO65" s="61"/>
      <c r="DP65" s="61"/>
      <c r="DQ65" s="61"/>
      <c r="DR65" s="61"/>
      <c r="DS65" s="61"/>
      <c r="DT65" s="61"/>
      <c r="DU65" s="61"/>
      <c r="DV65" s="61"/>
      <c r="DW65" s="61"/>
      <c r="DX65" s="61"/>
      <c r="DY65" s="61"/>
      <c r="DZ65" s="61"/>
      <c r="EA65" s="61"/>
      <c r="EB65" s="61"/>
      <c r="EC65" s="61"/>
      <c r="ED65" s="61"/>
      <c r="EE65" s="61"/>
      <c r="EF65" s="61"/>
      <c r="EG65" s="61"/>
      <c r="EH65" s="61"/>
      <c r="EI65" s="61"/>
      <c r="EJ65" s="61"/>
      <c r="EK65" s="61"/>
      <c r="EL65" s="61"/>
      <c r="EM65" s="61"/>
      <c r="EN65" s="61"/>
      <c r="EO65" s="61"/>
      <c r="EP65" s="61"/>
      <c r="EQ65" s="61"/>
      <c r="ER65" s="61"/>
      <c r="ES65" s="61"/>
      <c r="ET65" s="61"/>
      <c r="EU65" s="61"/>
      <c r="EV65" s="61"/>
      <c r="EW65" s="61"/>
      <c r="EX65" s="61"/>
      <c r="EY65" s="61"/>
      <c r="EZ65" s="61"/>
      <c r="FA65" s="61"/>
      <c r="FB65" s="61"/>
      <c r="FC65" s="61"/>
      <c r="FD65" s="61"/>
      <c r="FE65" s="61"/>
      <c r="FF65" s="61"/>
      <c r="FG65" s="61"/>
      <c r="FH65" s="61"/>
      <c r="FI65" s="61"/>
      <c r="FJ65" s="61"/>
      <c r="FK65" s="61"/>
      <c r="FL65" s="61"/>
      <c r="FM65" s="61"/>
      <c r="FN65" s="61"/>
      <c r="FO65" s="61"/>
      <c r="FP65" s="61"/>
      <c r="FQ65" s="61"/>
      <c r="FR65" s="61"/>
      <c r="FS65" s="61"/>
      <c r="FT65" s="61"/>
      <c r="FU65" s="61"/>
      <c r="FV65" s="61"/>
      <c r="FW65" s="61"/>
      <c r="FX65" s="61"/>
      <c r="FY65" s="61"/>
      <c r="FZ65" s="61"/>
      <c r="GA65" s="61"/>
      <c r="GB65" s="61"/>
      <c r="GC65" s="61"/>
      <c r="GD65" s="61"/>
      <c r="GE65" s="61"/>
      <c r="GF65" s="61"/>
      <c r="GG65" s="61"/>
      <c r="GH65" s="61"/>
      <c r="GI65" s="61"/>
      <c r="GJ65" s="61"/>
      <c r="GK65" s="61"/>
      <c r="GL65" s="61"/>
      <c r="GM65" s="61"/>
      <c r="GN65" s="61"/>
      <c r="GO65" s="61"/>
      <c r="GP65" s="61"/>
      <c r="GQ65" s="61"/>
      <c r="GR65" s="61"/>
      <c r="GS65" s="61"/>
      <c r="GT65" s="61"/>
      <c r="GU65" s="61"/>
      <c r="GV65" s="61"/>
      <c r="GW65" s="61"/>
      <c r="GX65" s="61"/>
      <c r="GY65" s="61"/>
      <c r="GZ65" s="61"/>
      <c r="HA65" s="61"/>
      <c r="HB65" s="61"/>
      <c r="HC65" s="61"/>
      <c r="HD65" s="61"/>
      <c r="HE65" s="61"/>
      <c r="HF65" s="61"/>
      <c r="HG65" s="61"/>
      <c r="HH65" s="61"/>
      <c r="HI65" s="61"/>
      <c r="HJ65" s="61"/>
      <c r="HK65" s="61"/>
      <c r="HL65" s="61"/>
      <c r="HM65" s="61"/>
      <c r="HN65" s="61"/>
      <c r="HO65" s="61"/>
      <c r="HP65" s="61"/>
      <c r="HQ65" s="61"/>
      <c r="HR65" s="61"/>
      <c r="HS65" s="61"/>
      <c r="HT65" s="61"/>
    </row>
    <row r="66" spans="1:228">
      <c r="K66" s="30"/>
      <c r="L66" s="30"/>
      <c r="M66" s="30"/>
      <c r="N66" s="30"/>
      <c r="O66" s="30"/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  <c r="AC66" s="30"/>
      <c r="AD66" s="30"/>
      <c r="AE66" s="30"/>
      <c r="AF66" s="30"/>
      <c r="AG66" s="30"/>
      <c r="AH66" s="30"/>
      <c r="AI66" s="30"/>
      <c r="AJ66" s="30"/>
      <c r="AK66" s="30"/>
      <c r="AL66" s="30"/>
      <c r="AM66" s="30"/>
      <c r="AN66" s="30"/>
      <c r="AO66" s="30"/>
      <c r="AP66" s="30"/>
      <c r="AQ66" s="30"/>
      <c r="AR66" s="30"/>
      <c r="AS66" s="30"/>
      <c r="AT66" s="30"/>
      <c r="AU66" s="30"/>
      <c r="AV66" s="30"/>
      <c r="AW66" s="30"/>
      <c r="AX66" s="30"/>
      <c r="AY66" s="30"/>
      <c r="AZ66" s="30"/>
      <c r="BA66" s="30"/>
      <c r="BB66" s="30"/>
      <c r="BC66" s="30"/>
      <c r="BD66" s="30"/>
      <c r="BE66" s="30"/>
      <c r="BF66" s="30"/>
      <c r="BG66" s="30"/>
      <c r="BH66" s="30"/>
      <c r="BI66" s="30"/>
      <c r="BJ66" s="30"/>
      <c r="BK66" s="30"/>
      <c r="BL66" s="30"/>
      <c r="BM66" s="30"/>
      <c r="BN66" s="30"/>
      <c r="BO66" s="30"/>
      <c r="BP66" s="30"/>
      <c r="BQ66" s="30"/>
      <c r="BR66" s="30"/>
      <c r="BS66" s="30"/>
      <c r="BT66" s="30"/>
      <c r="BU66" s="30"/>
      <c r="BV66" s="30"/>
      <c r="BW66" s="30"/>
      <c r="BX66" s="30"/>
      <c r="BY66" s="30"/>
      <c r="BZ66" s="30"/>
      <c r="CA66" s="30"/>
      <c r="CB66" s="30"/>
      <c r="CC66" s="30"/>
      <c r="CD66" s="30"/>
      <c r="CE66" s="30"/>
      <c r="CF66" s="30"/>
      <c r="CG66" s="30"/>
      <c r="CH66" s="30"/>
      <c r="CI66" s="30"/>
      <c r="CJ66" s="30"/>
      <c r="CK66" s="30"/>
      <c r="CL66" s="30"/>
      <c r="CM66" s="30"/>
      <c r="CN66" s="30"/>
      <c r="CO66" s="30"/>
      <c r="CP66" s="30"/>
      <c r="CQ66" s="30"/>
      <c r="CR66" s="30"/>
      <c r="CS66" s="30"/>
      <c r="CT66" s="30"/>
      <c r="CU66" s="30"/>
      <c r="CV66" s="30"/>
      <c r="CW66" s="30"/>
      <c r="CX66" s="30"/>
      <c r="CY66" s="30"/>
      <c r="CZ66" s="30"/>
      <c r="DA66" s="30"/>
      <c r="DB66" s="30"/>
      <c r="DC66" s="30"/>
      <c r="DD66" s="30"/>
      <c r="DE66" s="30"/>
      <c r="DF66" s="30"/>
      <c r="DG66" s="30"/>
      <c r="DH66" s="30"/>
      <c r="DI66" s="30"/>
      <c r="DJ66" s="30"/>
      <c r="DK66" s="30"/>
      <c r="DL66" s="30"/>
      <c r="DM66" s="30"/>
      <c r="DN66" s="30"/>
      <c r="DO66" s="30"/>
      <c r="DP66" s="30"/>
      <c r="DQ66" s="30"/>
      <c r="DR66" s="30"/>
      <c r="DS66" s="30"/>
      <c r="DT66" s="30"/>
      <c r="DU66" s="30"/>
      <c r="DV66" s="30"/>
      <c r="DW66" s="30"/>
      <c r="DX66" s="30"/>
      <c r="DY66" s="30"/>
      <c r="DZ66" s="30"/>
      <c r="EA66" s="30"/>
      <c r="EB66" s="30"/>
      <c r="EC66" s="30"/>
      <c r="ED66" s="30"/>
      <c r="EE66" s="30"/>
      <c r="EF66" s="30"/>
      <c r="EG66" s="30"/>
      <c r="EH66" s="30"/>
      <c r="EI66" s="30"/>
      <c r="EJ66" s="30"/>
      <c r="EK66" s="30"/>
      <c r="EL66" s="30"/>
      <c r="EM66" s="30"/>
      <c r="EN66" s="30"/>
      <c r="EO66" s="30"/>
      <c r="EP66" s="30"/>
      <c r="EQ66" s="30"/>
      <c r="ER66" s="30"/>
      <c r="ES66" s="30"/>
      <c r="ET66" s="30"/>
      <c r="EU66" s="30"/>
      <c r="EV66" s="30"/>
      <c r="EW66" s="30"/>
      <c r="EX66" s="30"/>
      <c r="EY66" s="30"/>
      <c r="EZ66" s="30"/>
      <c r="FA66" s="30"/>
      <c r="FB66" s="30"/>
      <c r="FC66" s="30"/>
      <c r="FD66" s="30"/>
      <c r="FE66" s="30"/>
      <c r="FF66" s="30"/>
      <c r="FG66" s="30"/>
      <c r="FH66" s="30"/>
      <c r="FI66" s="30"/>
      <c r="FJ66" s="30"/>
      <c r="FK66" s="30"/>
      <c r="FL66" s="30"/>
      <c r="FM66" s="30"/>
      <c r="FN66" s="30"/>
      <c r="FO66" s="30"/>
      <c r="FP66" s="30"/>
      <c r="FQ66" s="30"/>
      <c r="FR66" s="30"/>
      <c r="FS66" s="30"/>
      <c r="FT66" s="30"/>
      <c r="FU66" s="30"/>
      <c r="FV66" s="30"/>
      <c r="FW66" s="30"/>
      <c r="FX66" s="30"/>
      <c r="FY66" s="30"/>
      <c r="FZ66" s="30"/>
      <c r="GA66" s="30"/>
      <c r="GB66" s="30"/>
      <c r="GC66" s="30"/>
      <c r="GD66" s="30"/>
      <c r="GE66" s="30"/>
      <c r="GF66" s="30"/>
      <c r="GG66" s="30"/>
      <c r="GH66" s="30"/>
      <c r="GI66" s="30"/>
      <c r="GJ66" s="30"/>
      <c r="GK66" s="30"/>
      <c r="GL66" s="30"/>
      <c r="GM66" s="30"/>
      <c r="GN66" s="30"/>
      <c r="GO66" s="30"/>
      <c r="GP66" s="30"/>
      <c r="GQ66" s="30"/>
      <c r="GR66" s="30"/>
      <c r="GS66" s="30"/>
      <c r="GT66" s="30"/>
      <c r="GU66" s="30"/>
      <c r="GV66" s="30"/>
      <c r="GW66" s="30"/>
      <c r="GX66" s="30"/>
      <c r="GY66" s="30"/>
      <c r="GZ66" s="30"/>
      <c r="HA66" s="30"/>
      <c r="HB66" s="30"/>
      <c r="HC66" s="30"/>
      <c r="HD66" s="30"/>
      <c r="HE66" s="30"/>
      <c r="HF66" s="30"/>
      <c r="HG66" s="30"/>
      <c r="HH66" s="30"/>
      <c r="HI66" s="30"/>
      <c r="HJ66" s="30"/>
      <c r="HK66" s="30"/>
      <c r="HL66" s="30"/>
      <c r="HM66" s="30"/>
      <c r="HN66" s="30"/>
      <c r="HO66" s="30"/>
      <c r="HP66" s="30"/>
      <c r="HQ66" s="30"/>
      <c r="HR66" s="30"/>
      <c r="HS66" s="30"/>
      <c r="HT66" s="30"/>
    </row>
  </sheetData>
  <sheetProtection selectLockedCells="1" selectUnlockedCells="1"/>
  <mergeCells count="4">
    <mergeCell ref="A5:G5"/>
    <mergeCell ref="A1:G1"/>
    <mergeCell ref="A3:G3"/>
    <mergeCell ref="A4:G4"/>
  </mergeCells>
  <phoneticPr fontId="0" type="noConversion"/>
  <printOptions horizontalCentered="1"/>
  <pageMargins left="0.35416666666666669" right="0.35416666666666669" top="0.39374999999999999" bottom="0.39374999999999999" header="0.51180555555555551" footer="0.51180555555555551"/>
  <pageSetup paperSize="9" scale="80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Foi de lucru</vt:lpstr>
      </vt:variant>
      <vt:variant>
        <vt:i4>2</vt:i4>
      </vt:variant>
      <vt:variant>
        <vt:lpstr>Zone denumite</vt:lpstr>
      </vt:variant>
      <vt:variant>
        <vt:i4>1</vt:i4>
      </vt:variant>
    </vt:vector>
  </HeadingPairs>
  <TitlesOfParts>
    <vt:vector size="3" baseType="lpstr">
      <vt:lpstr>personal</vt:lpstr>
      <vt:lpstr>materiale</vt:lpstr>
      <vt:lpstr>personal!Zona_de_imprimat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PETRUTA PREDEL</dc:creator>
  <cp:lastModifiedBy>olimpia.surdu</cp:lastModifiedBy>
  <cp:lastPrinted>2020-04-16T08:25:18Z</cp:lastPrinted>
  <dcterms:created xsi:type="dcterms:W3CDTF">2016-01-19T13:06:09Z</dcterms:created>
  <dcterms:modified xsi:type="dcterms:W3CDTF">2020-05-28T09:56:14Z</dcterms:modified>
</cp:coreProperties>
</file>