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5480" windowHeight="8190"/>
  </bookViews>
  <sheets>
    <sheet name="personal" sheetId="1" r:id="rId1"/>
    <sheet name="materiale" sheetId="2" r:id="rId2"/>
    <sheet name="Foaie1" sheetId="3" r:id="rId3"/>
  </sheets>
  <definedNames>
    <definedName name="_xlnm.Print_Area" localSheetId="0">personal!$A$1:$E$39</definedName>
  </definedNames>
  <calcPr calcId="125725"/>
</workbook>
</file>

<file path=xl/calcChain.xml><?xml version="1.0" encoding="utf-8"?>
<calcChain xmlns="http://schemas.openxmlformats.org/spreadsheetml/2006/main">
  <c r="D38" i="1"/>
  <c r="D12"/>
  <c r="G20" i="2"/>
  <c r="G59"/>
  <c r="G83"/>
  <c r="G12"/>
  <c r="G74"/>
  <c r="G71"/>
  <c r="G77"/>
  <c r="G27"/>
  <c r="D31" i="1"/>
  <c r="G38" i="2"/>
  <c r="D16" i="1"/>
  <c r="G62" i="2"/>
  <c r="G15"/>
  <c r="D23" i="1"/>
  <c r="D27"/>
  <c r="D20"/>
  <c r="G80" i="2"/>
  <c r="G24"/>
  <c r="G84" l="1"/>
  <c r="D39" i="1"/>
</calcChain>
</file>

<file path=xl/sharedStrings.xml><?xml version="1.0" encoding="utf-8"?>
<sst xmlns="http://schemas.openxmlformats.org/spreadsheetml/2006/main" count="228" uniqueCount="152">
  <si>
    <t>LUNA</t>
  </si>
  <si>
    <t>Ziua</t>
  </si>
  <si>
    <t xml:space="preserve">SUMA </t>
  </si>
  <si>
    <t>EXPLICATII</t>
  </si>
  <si>
    <t>Clasificatie bugetara</t>
  </si>
  <si>
    <t>10.01.01</t>
  </si>
  <si>
    <t>Total 10.01.01</t>
  </si>
  <si>
    <t>INSPECTORATUL TERITORIAL DE MUNCA BRAILA</t>
  </si>
  <si>
    <t xml:space="preserve">CAP. 68 "ASIGURARI SI ASISTENTA SOCIALA" </t>
  </si>
  <si>
    <t>TITLUL 10  "CHELTUIELI DE PERSONAL"</t>
  </si>
  <si>
    <t>TITLUL 20  "BUNURI SI SERVICII"</t>
  </si>
  <si>
    <t>ziua</t>
  </si>
  <si>
    <t>ORDIN DE PLATA/ CEC/ 
FOAIE DE VARSAMANT</t>
  </si>
  <si>
    <t>FURNIZOR</t>
  </si>
  <si>
    <t>FACTURA</t>
  </si>
  <si>
    <t>20.01.03</t>
  </si>
  <si>
    <t>AJPIS BRAILA</t>
  </si>
  <si>
    <t>Total 20.01.03</t>
  </si>
  <si>
    <t>20.01.04</t>
  </si>
  <si>
    <t>C.U.P. DUNAREA BRAILA</t>
  </si>
  <si>
    <t>apa-canal</t>
  </si>
  <si>
    <t>salubrizare</t>
  </si>
  <si>
    <t>Total 20.01.04</t>
  </si>
  <si>
    <t>20.01.08</t>
  </si>
  <si>
    <t>D.R.P. CONSTANTA</t>
  </si>
  <si>
    <t>Total 20.01.08</t>
  </si>
  <si>
    <t>20.01.30</t>
  </si>
  <si>
    <t>Total 20.01.30</t>
  </si>
  <si>
    <t>20.30.04</t>
  </si>
  <si>
    <t>COLEGIUL TEHNIC C.D. NENITESCU BRAILA</t>
  </si>
  <si>
    <t>Total 20.30.04</t>
  </si>
  <si>
    <t>chirie arhiva</t>
  </si>
  <si>
    <t>alimentare card-uri salarii+plata contrib.salariati</t>
  </si>
  <si>
    <t>10.01.30</t>
  </si>
  <si>
    <t>Total 10.01.30</t>
  </si>
  <si>
    <t>abonament cablu tv</t>
  </si>
  <si>
    <t>ORANGE ROMANIA SA</t>
  </si>
  <si>
    <t>chelt.telef.mobil</t>
  </si>
  <si>
    <t>ROMANIAN SECURITY SYSTEMS BUCURESTI</t>
  </si>
  <si>
    <t>servicii paza</t>
  </si>
  <si>
    <t>RCS&amp;RDS BUCURESTI</t>
  </si>
  <si>
    <t>ELECTRICA FURNIZARE SA</t>
  </si>
  <si>
    <t>energie electrica</t>
  </si>
  <si>
    <t>taxe postale</t>
  </si>
  <si>
    <t>Subtotal 10.01.01</t>
  </si>
  <si>
    <t>Subtotal 10.01.30</t>
  </si>
  <si>
    <t>10.03.07</t>
  </si>
  <si>
    <t>Total 10.03.07</t>
  </si>
  <si>
    <t>contributie asiguratorie de munca</t>
  </si>
  <si>
    <t>10.01.13</t>
  </si>
  <si>
    <t>Total 10.01.13</t>
  </si>
  <si>
    <t>Subtotal 20.01.03</t>
  </si>
  <si>
    <t>Subtotal 20.01.04</t>
  </si>
  <si>
    <t>Subtotal 20.01.08</t>
  </si>
  <si>
    <t>Subtotal 20.01.30</t>
  </si>
  <si>
    <t>Subtotal 20.30.04</t>
  </si>
  <si>
    <t>20.01.01</t>
  </si>
  <si>
    <t>Total 20.01.01</t>
  </si>
  <si>
    <t>TELEKOM ROMANIA SA</t>
  </si>
  <si>
    <t>chelt.telef.fix</t>
  </si>
  <si>
    <t>serv.mentenanta</t>
  </si>
  <si>
    <t>monitoriz.interv.</t>
  </si>
  <si>
    <t>serv.curatenie</t>
  </si>
  <si>
    <t>20.30.03</t>
  </si>
  <si>
    <t>10.01.17</t>
  </si>
  <si>
    <t>Total 10.01.17</t>
  </si>
  <si>
    <t>Subtotal 10.03.07</t>
  </si>
  <si>
    <t>Subtotal 10.01.06</t>
  </si>
  <si>
    <t>10.01.06</t>
  </si>
  <si>
    <t>Total 10.01.06</t>
  </si>
  <si>
    <t>Subtotal 20.01.01</t>
  </si>
  <si>
    <t>SPECTRUM SRL BRAILA</t>
  </si>
  <si>
    <t>rechizite</t>
  </si>
  <si>
    <t>20.01.05</t>
  </si>
  <si>
    <t>Total 20.01.05</t>
  </si>
  <si>
    <t>chelt.comune serv.paza</t>
  </si>
  <si>
    <t>tva serv.mentenanta</t>
  </si>
  <si>
    <t>tva monitoriz.interv.</t>
  </si>
  <si>
    <t>tva servicii paza</t>
  </si>
  <si>
    <t>DOSTRAP CLEAN SRL BRAILA</t>
  </si>
  <si>
    <t>20.30.01</t>
  </si>
  <si>
    <t>Total 20.30.01</t>
  </si>
  <si>
    <t>Subtotal 10.01.13</t>
  </si>
  <si>
    <t>Subtotal 10.01.17</t>
  </si>
  <si>
    <t>10.01.05</t>
  </si>
  <si>
    <t>alimentare card-uri sp.cond.de munca
+plata contrib.salariati</t>
  </si>
  <si>
    <t>Total 10.01.05</t>
  </si>
  <si>
    <t>alimentare card-uri ind.hrana
+plata contrib.salariati</t>
  </si>
  <si>
    <t xml:space="preserve"> plata salarii numerar</t>
  </si>
  <si>
    <t>plata numerar ind.hrana</t>
  </si>
  <si>
    <t>Subtotal 20.01.05</t>
  </si>
  <si>
    <t>20.06.01</t>
  </si>
  <si>
    <t>Subtotal 20.06.01</t>
  </si>
  <si>
    <t>Total 20.06.01</t>
  </si>
  <si>
    <t>Subtotal 20.30.01</t>
  </si>
  <si>
    <t>Subtotal 20.30.03</t>
  </si>
  <si>
    <t>20.01.02</t>
  </si>
  <si>
    <t>Total 20.01.02</t>
  </si>
  <si>
    <t>ITM BRAILA</t>
  </si>
  <si>
    <t>plata numerar alte sporuri</t>
  </si>
  <si>
    <t>Subtotal 20.01.02</t>
  </si>
  <si>
    <t>Subtotal 10.01.05</t>
  </si>
  <si>
    <t>ECO SA BRAILA</t>
  </si>
  <si>
    <t>Total 20.25</t>
  </si>
  <si>
    <t>Subtotal 20.25</t>
  </si>
  <si>
    <t>plata numerar sp.cond.munca</t>
  </si>
  <si>
    <t>plata numerar ind.concediu medical</t>
  </si>
  <si>
    <t>Total 20.14</t>
  </si>
  <si>
    <t>alimentare card-uri alte sporuri
+plata contrib.salariati</t>
  </si>
  <si>
    <t>CEDAROM TRADE SRL BRAILA</t>
  </si>
  <si>
    <t>Subtotal 20.14</t>
  </si>
  <si>
    <t>CEC</t>
  </si>
  <si>
    <t>numerar chelt.mat.diverse</t>
  </si>
  <si>
    <t>20.30.30</t>
  </si>
  <si>
    <t>Total 20.30.30</t>
  </si>
  <si>
    <t>Subtotal 20.30.30</t>
  </si>
  <si>
    <t>toner imprimanta</t>
  </si>
  <si>
    <t>ECOCART PRINTING SRL BALS</t>
  </si>
  <si>
    <t>AXION IMPEX SRL</t>
  </si>
  <si>
    <t>ulei motor</t>
  </si>
  <si>
    <t>20.01.06</t>
  </si>
  <si>
    <t>Total 20.01.06</t>
  </si>
  <si>
    <t>ch.comune taxa teren</t>
  </si>
  <si>
    <t>Total 20.13</t>
  </si>
  <si>
    <t>perioada: 01.11- 30.11.2019</t>
  </si>
  <si>
    <t>noiembrie</t>
  </si>
  <si>
    <t>PANCRONEX SA BRAILA</t>
  </si>
  <si>
    <t>ENGIE ROMANIA SA</t>
  </si>
  <si>
    <t>gaze naturale</t>
  </si>
  <si>
    <t>Subtotal 20.01.06</t>
  </si>
  <si>
    <t>recuperare debit tel.mobil</t>
  </si>
  <si>
    <t>AGROTELEBIT SRL BRAILA</t>
  </si>
  <si>
    <t xml:space="preserve">servicii extindere reţea calculatoare </t>
  </si>
  <si>
    <t>MIN TRANS SERVICE SRL BRAILA</t>
  </si>
  <si>
    <t>inspecţii tehnice periodice auto</t>
  </si>
  <si>
    <t>DINU VALERICA EXPERT EVAUATOR</t>
  </si>
  <si>
    <t xml:space="preserve">servicii reevaluare terenuri </t>
  </si>
  <si>
    <t>PALADE IT THERMO SRL BRAILA</t>
  </si>
  <si>
    <t>trecere chiller la sezonul de iarnă</t>
  </si>
  <si>
    <t>revizie auto</t>
  </si>
  <si>
    <t>NEGLOR PREST SRL BRAILA</t>
  </si>
  <si>
    <t>servicii schimbare anvelope de iarna</t>
  </si>
  <si>
    <t>plăcuţe avertizoare</t>
  </si>
  <si>
    <t>racord apă</t>
  </si>
  <si>
    <t>hard- disk 2TB pentru sistem suprav.</t>
  </si>
  <si>
    <t>FV</t>
  </si>
  <si>
    <t>restituit sold neutilizat</t>
  </si>
  <si>
    <t>Subtotal 20.13</t>
  </si>
  <si>
    <t>GRUP LICITATII PUBLICE SRL BRAILA</t>
  </si>
  <si>
    <t>Total noiembrie 2019</t>
  </si>
  <si>
    <t>perioada: 01.11 - 30.11.2019</t>
  </si>
  <si>
    <t>plata ind.concediu medical+drepturi hot.jud.</t>
  </si>
</sst>
</file>

<file path=xl/styles.xml><?xml version="1.0" encoding="utf-8"?>
<styleSheet xmlns="http://schemas.openxmlformats.org/spreadsheetml/2006/main">
  <numFmts count="3">
    <numFmt numFmtId="164" formatCode="_-* #,##0.00\ _l_e_i_-;\-* #,##0.00\ _l_e_i_-;_-* \-??\ _l_e_i_-;_-@_-"/>
    <numFmt numFmtId="165" formatCode="#,##0.00&quot;      &quot;;&quot;-&quot;#,##0.00&quot;      &quot;;&quot;-&quot;#&quot;      &quot;;@&quot; &quot;"/>
    <numFmt numFmtId="166" formatCode="#,##0.00&quot; &quot;[$lei-418];[Red]&quot;-&quot;#,##0.00&quot; &quot;[$lei-418]"/>
  </numFmts>
  <fonts count="28"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1"/>
      <color indexed="8"/>
      <name val="Calibri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color rgb="FF000000"/>
      <name val="Calibri"/>
      <family val="2"/>
      <charset val="238"/>
    </font>
    <font>
      <sz val="11"/>
      <color rgb="FFFFFFFF"/>
      <name val="Calibri"/>
      <family val="2"/>
      <charset val="238"/>
    </font>
    <font>
      <sz val="11"/>
      <color rgb="FF800080"/>
      <name val="Calibri"/>
      <family val="2"/>
      <charset val="238"/>
    </font>
    <font>
      <b/>
      <sz val="11"/>
      <color rgb="FFFF9900"/>
      <name val="Calibri"/>
      <family val="2"/>
      <charset val="238"/>
    </font>
    <font>
      <b/>
      <sz val="11"/>
      <color rgb="FFFFFFFF"/>
      <name val="Calibri"/>
      <family val="2"/>
      <charset val="238"/>
    </font>
    <font>
      <i/>
      <sz val="11"/>
      <color rgb="FF808080"/>
      <name val="Calibri"/>
      <family val="2"/>
      <charset val="238"/>
    </font>
    <font>
      <sz val="11"/>
      <color rgb="FF008000"/>
      <name val="Calibri"/>
      <family val="2"/>
      <charset val="238"/>
    </font>
    <font>
      <b/>
      <i/>
      <sz val="16"/>
      <color rgb="FF000000"/>
      <name val="Liberation Sans1"/>
      <charset val="238"/>
    </font>
    <font>
      <b/>
      <sz val="15"/>
      <color rgb="FF003366"/>
      <name val="Calibri"/>
      <family val="2"/>
      <charset val="238"/>
    </font>
    <font>
      <b/>
      <sz val="13"/>
      <color rgb="FF003366"/>
      <name val="Calibri"/>
      <family val="2"/>
      <charset val="238"/>
    </font>
    <font>
      <b/>
      <sz val="11"/>
      <color rgb="FF003366"/>
      <name val="Calibri"/>
      <family val="2"/>
      <charset val="238"/>
    </font>
    <font>
      <sz val="11"/>
      <color rgb="FF333399"/>
      <name val="Calibri"/>
      <family val="2"/>
      <charset val="238"/>
    </font>
    <font>
      <sz val="11"/>
      <color rgb="FFFF9900"/>
      <name val="Calibri"/>
      <family val="2"/>
      <charset val="238"/>
    </font>
    <font>
      <sz val="11"/>
      <color rgb="FF993300"/>
      <name val="Calibri"/>
      <family val="2"/>
      <charset val="238"/>
    </font>
    <font>
      <sz val="10"/>
      <color rgb="FF000000"/>
      <name val="Arial"/>
      <family val="2"/>
      <charset val="238"/>
    </font>
    <font>
      <sz val="11"/>
      <color rgb="FF000000"/>
      <name val="Liberation Sans1"/>
      <charset val="238"/>
    </font>
    <font>
      <b/>
      <sz val="11"/>
      <color rgb="FF333333"/>
      <name val="Calibri"/>
      <family val="2"/>
      <charset val="238"/>
    </font>
    <font>
      <b/>
      <i/>
      <u/>
      <sz val="11"/>
      <color rgb="FF000000"/>
      <name val="Liberation Sans1"/>
      <charset val="238"/>
    </font>
    <font>
      <b/>
      <sz val="18"/>
      <color rgb="FF003366"/>
      <name val="Cambria"/>
      <family val="1"/>
      <charset val="238"/>
    </font>
    <font>
      <b/>
      <sz val="11"/>
      <color rgb="FF000000"/>
      <name val="Calibri"/>
      <family val="2"/>
      <charset val="238"/>
    </font>
    <font>
      <sz val="11"/>
      <color rgb="FFFF0000"/>
      <name val="Calibri"/>
      <family val="2"/>
      <charset val="238"/>
    </font>
  </fonts>
  <fills count="42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C0C0C0"/>
        <bgColor rgb="FFC0C0C0"/>
      </patternFill>
    </fill>
    <fill>
      <patternFill patternType="solid">
        <fgColor rgb="FF969696"/>
        <bgColor rgb="FF969696"/>
      </patternFill>
    </fill>
    <fill>
      <patternFill patternType="solid">
        <fgColor rgb="FFFFFF99"/>
        <bgColor rgb="FFFFFF99"/>
      </patternFill>
    </fill>
    <fill>
      <patternFill patternType="solid">
        <fgColor rgb="FFFFFFCC"/>
        <bgColor rgb="FFFFFFCC"/>
      </patternFill>
    </fill>
  </fills>
  <borders count="5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rgb="FF333399"/>
      </bottom>
      <diagonal/>
    </border>
    <border>
      <left/>
      <right/>
      <top/>
      <bottom style="medium">
        <color rgb="FFC0C0C0"/>
      </bottom>
      <diagonal/>
    </border>
    <border>
      <left/>
      <right/>
      <top/>
      <bottom style="thin">
        <color rgb="FF0066CC"/>
      </bottom>
      <diagonal/>
    </border>
    <border>
      <left/>
      <right/>
      <top/>
      <bottom style="thin">
        <color rgb="FF0000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 style="thin">
        <color rgb="FF333399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/>
      <top style="thin">
        <color indexed="64"/>
      </top>
      <bottom/>
      <diagonal/>
    </border>
    <border>
      <left style="medium">
        <color indexed="8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</borders>
  <cellStyleXfs count="82">
    <xf numFmtId="0" fontId="0" fillId="0" borderId="0"/>
    <xf numFmtId="0" fontId="1" fillId="2" borderId="0" applyNumberFormat="0" applyBorder="0" applyAlignment="0" applyProtection="0"/>
    <xf numFmtId="0" fontId="7" fillId="20" borderId="0"/>
    <xf numFmtId="0" fontId="1" fillId="3" borderId="0" applyNumberFormat="0" applyBorder="0" applyAlignment="0" applyProtection="0"/>
    <xf numFmtId="0" fontId="7" fillId="21" borderId="0"/>
    <xf numFmtId="0" fontId="1" fillId="4" borderId="0" applyNumberFormat="0" applyBorder="0" applyAlignment="0" applyProtection="0"/>
    <xf numFmtId="0" fontId="7" fillId="22" borderId="0"/>
    <xf numFmtId="0" fontId="1" fillId="5" borderId="0" applyNumberFormat="0" applyBorder="0" applyAlignment="0" applyProtection="0"/>
    <xf numFmtId="0" fontId="7" fillId="23" borderId="0"/>
    <xf numFmtId="0" fontId="1" fillId="6" borderId="0" applyNumberFormat="0" applyBorder="0" applyAlignment="0" applyProtection="0"/>
    <xf numFmtId="0" fontId="7" fillId="24" borderId="0"/>
    <xf numFmtId="0" fontId="1" fillId="7" borderId="0" applyNumberFormat="0" applyBorder="0" applyAlignment="0" applyProtection="0"/>
    <xf numFmtId="0" fontId="7" fillId="25" borderId="0"/>
    <xf numFmtId="0" fontId="1" fillId="8" borderId="0" applyNumberFormat="0" applyBorder="0" applyAlignment="0" applyProtection="0"/>
    <xf numFmtId="0" fontId="7" fillId="26" borderId="0"/>
    <xf numFmtId="0" fontId="1" fillId="9" borderId="0" applyNumberFormat="0" applyBorder="0" applyAlignment="0" applyProtection="0"/>
    <xf numFmtId="0" fontId="7" fillId="27" borderId="0"/>
    <xf numFmtId="0" fontId="1" fillId="10" borderId="0" applyNumberFormat="0" applyBorder="0" applyAlignment="0" applyProtection="0"/>
    <xf numFmtId="0" fontId="7" fillId="28" borderId="0"/>
    <xf numFmtId="0" fontId="1" fillId="5" borderId="0" applyNumberFormat="0" applyBorder="0" applyAlignment="0" applyProtection="0"/>
    <xf numFmtId="0" fontId="7" fillId="23" borderId="0"/>
    <xf numFmtId="0" fontId="1" fillId="8" borderId="0" applyNumberFormat="0" applyBorder="0" applyAlignment="0" applyProtection="0"/>
    <xf numFmtId="0" fontId="7" fillId="26" borderId="0"/>
    <xf numFmtId="0" fontId="1" fillId="11" borderId="0" applyNumberFormat="0" applyBorder="0" applyAlignment="0" applyProtection="0"/>
    <xf numFmtId="0" fontId="7" fillId="29" borderId="0"/>
    <xf numFmtId="0" fontId="2" fillId="12" borderId="0" applyNumberFormat="0" applyBorder="0" applyAlignment="0" applyProtection="0"/>
    <xf numFmtId="0" fontId="8" fillId="30" borderId="0"/>
    <xf numFmtId="0" fontId="2" fillId="9" borderId="0" applyNumberFormat="0" applyBorder="0" applyAlignment="0" applyProtection="0"/>
    <xf numFmtId="0" fontId="8" fillId="27" borderId="0"/>
    <xf numFmtId="0" fontId="2" fillId="10" borderId="0" applyNumberFormat="0" applyBorder="0" applyAlignment="0" applyProtection="0"/>
    <xf numFmtId="0" fontId="8" fillId="28" borderId="0"/>
    <xf numFmtId="0" fontId="2" fillId="13" borderId="0" applyNumberFormat="0" applyBorder="0" applyAlignment="0" applyProtection="0"/>
    <xf numFmtId="0" fontId="8" fillId="31" borderId="0"/>
    <xf numFmtId="0" fontId="2" fillId="14" borderId="0" applyNumberFormat="0" applyBorder="0" applyAlignment="0" applyProtection="0"/>
    <xf numFmtId="0" fontId="8" fillId="32" borderId="0"/>
    <xf numFmtId="0" fontId="2" fillId="15" borderId="0" applyNumberFormat="0" applyBorder="0" applyAlignment="0" applyProtection="0"/>
    <xf numFmtId="0" fontId="8" fillId="33" borderId="0"/>
    <xf numFmtId="0" fontId="2" fillId="16" borderId="0" applyNumberFormat="0" applyBorder="0" applyAlignment="0" applyProtection="0"/>
    <xf numFmtId="0" fontId="8" fillId="34" borderId="0"/>
    <xf numFmtId="0" fontId="2" fillId="17" borderId="0" applyNumberFormat="0" applyBorder="0" applyAlignment="0" applyProtection="0"/>
    <xf numFmtId="0" fontId="8" fillId="35" borderId="0"/>
    <xf numFmtId="0" fontId="2" fillId="18" borderId="0" applyNumberFormat="0" applyBorder="0" applyAlignment="0" applyProtection="0"/>
    <xf numFmtId="0" fontId="8" fillId="36" borderId="0"/>
    <xf numFmtId="0" fontId="2" fillId="13" borderId="0" applyNumberFormat="0" applyBorder="0" applyAlignment="0" applyProtection="0"/>
    <xf numFmtId="0" fontId="8" fillId="31" borderId="0"/>
    <xf numFmtId="0" fontId="2" fillId="14" borderId="0" applyNumberFormat="0" applyBorder="0" applyAlignment="0" applyProtection="0"/>
    <xf numFmtId="0" fontId="8" fillId="32" borderId="0"/>
    <xf numFmtId="0" fontId="2" fillId="19" borderId="0" applyNumberFormat="0" applyBorder="0" applyAlignment="0" applyProtection="0"/>
    <xf numFmtId="0" fontId="8" fillId="37" borderId="0"/>
    <xf numFmtId="0" fontId="9" fillId="21" borderId="0"/>
    <xf numFmtId="0" fontId="10" fillId="38" borderId="11"/>
    <xf numFmtId="0" fontId="11" fillId="39" borderId="12"/>
    <xf numFmtId="164" fontId="6" fillId="0" borderId="0" applyFill="0" applyBorder="0" applyAlignment="0" applyProtection="0"/>
    <xf numFmtId="165" fontId="7" fillId="0" borderId="0"/>
    <xf numFmtId="0" fontId="12" fillId="0" borderId="0"/>
    <xf numFmtId="0" fontId="13" fillId="22" borderId="0"/>
    <xf numFmtId="0" fontId="14" fillId="0" borderId="0">
      <alignment horizontal="center"/>
    </xf>
    <xf numFmtId="0" fontId="15" fillId="0" borderId="13"/>
    <xf numFmtId="0" fontId="16" fillId="0" borderId="14"/>
    <xf numFmtId="0" fontId="17" fillId="0" borderId="15"/>
    <xf numFmtId="0" fontId="17" fillId="0" borderId="0"/>
    <xf numFmtId="0" fontId="14" fillId="0" borderId="0">
      <alignment horizontal="center" textRotation="90"/>
    </xf>
    <xf numFmtId="0" fontId="18" fillId="25" borderId="11"/>
    <xf numFmtId="0" fontId="19" fillId="0" borderId="16"/>
    <xf numFmtId="0" fontId="20" fillId="40" borderId="0"/>
    <xf numFmtId="0" fontId="6" fillId="0" borderId="0"/>
    <xf numFmtId="0" fontId="3" fillId="0" borderId="0"/>
    <xf numFmtId="0" fontId="21" fillId="0" borderId="0"/>
    <xf numFmtId="0" fontId="6" fillId="0" borderId="0"/>
    <xf numFmtId="0" fontId="6" fillId="0" borderId="0"/>
    <xf numFmtId="0" fontId="21" fillId="0" borderId="0"/>
    <xf numFmtId="0" fontId="6" fillId="0" borderId="0"/>
    <xf numFmtId="0" fontId="21" fillId="0" borderId="0"/>
    <xf numFmtId="0" fontId="22" fillId="0" borderId="0"/>
    <xf numFmtId="0" fontId="7" fillId="41" borderId="17"/>
    <xf numFmtId="0" fontId="23" fillId="38" borderId="18"/>
    <xf numFmtId="0" fontId="24" fillId="0" borderId="0"/>
    <xf numFmtId="166" fontId="24" fillId="0" borderId="0"/>
    <xf numFmtId="0" fontId="25" fillId="0" borderId="0"/>
    <xf numFmtId="0" fontId="4" fillId="0" borderId="2" applyNumberFormat="0" applyFill="0" applyAlignment="0" applyProtection="0"/>
    <xf numFmtId="0" fontId="26" fillId="0" borderId="19"/>
    <xf numFmtId="0" fontId="27" fillId="0" borderId="0"/>
  </cellStyleXfs>
  <cellXfs count="181">
    <xf numFmtId="0" fontId="0" fillId="0" borderId="0" xfId="0"/>
    <xf numFmtId="0" fontId="5" fillId="0" borderId="0" xfId="0" applyFont="1"/>
    <xf numFmtId="4" fontId="0" fillId="0" borderId="0" xfId="0" applyNumberFormat="1"/>
    <xf numFmtId="0" fontId="0" fillId="0" borderId="1" xfId="0" applyBorder="1"/>
    <xf numFmtId="0" fontId="0" fillId="0" borderId="3" xfId="0" applyFont="1" applyBorder="1"/>
    <xf numFmtId="3" fontId="0" fillId="0" borderId="3" xfId="0" applyNumberFormat="1" applyFont="1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/>
    <xf numFmtId="0" fontId="0" fillId="0" borderId="1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5" fillId="0" borderId="4" xfId="0" applyFont="1" applyBorder="1"/>
    <xf numFmtId="0" fontId="0" fillId="0" borderId="4" xfId="0" applyBorder="1"/>
    <xf numFmtId="0" fontId="0" fillId="0" borderId="6" xfId="0" applyFont="1" applyBorder="1" applyAlignment="1">
      <alignment horizontal="center"/>
    </xf>
    <xf numFmtId="0" fontId="0" fillId="0" borderId="6" xfId="0" applyBorder="1"/>
    <xf numFmtId="0" fontId="5" fillId="0" borderId="6" xfId="0" applyFont="1" applyBorder="1"/>
    <xf numFmtId="2" fontId="0" fillId="0" borderId="4" xfId="0" applyNumberFormat="1" applyFont="1" applyBorder="1"/>
    <xf numFmtId="2" fontId="0" fillId="0" borderId="6" xfId="0" applyNumberFormat="1" applyFont="1" applyBorder="1"/>
    <xf numFmtId="2" fontId="0" fillId="0" borderId="0" xfId="0" applyNumberFormat="1"/>
    <xf numFmtId="0" fontId="0" fillId="0" borderId="7" xfId="0" applyBorder="1"/>
    <xf numFmtId="0" fontId="5" fillId="0" borderId="0" xfId="0" applyFont="1" applyBorder="1"/>
    <xf numFmtId="0" fontId="5" fillId="0" borderId="8" xfId="0" applyFont="1" applyBorder="1"/>
    <xf numFmtId="14" fontId="0" fillId="0" borderId="8" xfId="0" applyNumberFormat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8" xfId="0" applyFill="1" applyBorder="1"/>
    <xf numFmtId="2" fontId="0" fillId="0" borderId="8" xfId="0" applyNumberFormat="1" applyBorder="1"/>
    <xf numFmtId="0" fontId="6" fillId="0" borderId="8" xfId="0" applyFont="1" applyBorder="1" applyAlignment="1">
      <alignment horizontal="left"/>
    </xf>
    <xf numFmtId="14" fontId="0" fillId="0" borderId="7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7" xfId="0" applyBorder="1" applyAlignment="1">
      <alignment horizontal="left"/>
    </xf>
    <xf numFmtId="0" fontId="0" fillId="0" borderId="9" xfId="0" applyBorder="1"/>
    <xf numFmtId="0" fontId="0" fillId="0" borderId="10" xfId="0" applyFont="1" applyBorder="1" applyAlignment="1">
      <alignment horizontal="center"/>
    </xf>
    <xf numFmtId="0" fontId="0" fillId="0" borderId="10" xfId="0" applyFont="1" applyBorder="1"/>
    <xf numFmtId="0" fontId="5" fillId="0" borderId="0" xfId="0" applyFont="1" applyAlignment="1">
      <alignment horizontal="center"/>
    </xf>
    <xf numFmtId="0" fontId="0" fillId="0" borderId="20" xfId="0" applyBorder="1"/>
    <xf numFmtId="0" fontId="0" fillId="0" borderId="0" xfId="0" applyBorder="1"/>
    <xf numFmtId="0" fontId="0" fillId="0" borderId="8" xfId="0" applyBorder="1"/>
    <xf numFmtId="0" fontId="0" fillId="0" borderId="8" xfId="0" applyBorder="1" applyAlignment="1">
      <alignment horizontal="center"/>
    </xf>
    <xf numFmtId="0" fontId="0" fillId="0" borderId="20" xfId="0" applyFont="1" applyBorder="1"/>
    <xf numFmtId="0" fontId="5" fillId="0" borderId="21" xfId="0" applyFont="1" applyFill="1" applyBorder="1"/>
    <xf numFmtId="0" fontId="0" fillId="0" borderId="21" xfId="0" applyBorder="1" applyAlignment="1">
      <alignment horizontal="center"/>
    </xf>
    <xf numFmtId="2" fontId="5" fillId="0" borderId="21" xfId="0" applyNumberFormat="1" applyFont="1" applyBorder="1"/>
    <xf numFmtId="0" fontId="0" fillId="0" borderId="21" xfId="0" applyBorder="1"/>
    <xf numFmtId="0" fontId="0" fillId="0" borderId="20" xfId="0" applyFont="1" applyBorder="1" applyAlignment="1">
      <alignment horizontal="center"/>
    </xf>
    <xf numFmtId="3" fontId="0" fillId="0" borderId="20" xfId="0" applyNumberFormat="1" applyFont="1" applyBorder="1"/>
    <xf numFmtId="0" fontId="5" fillId="0" borderId="22" xfId="0" applyFont="1" applyBorder="1"/>
    <xf numFmtId="0" fontId="5" fillId="0" borderId="22" xfId="0" applyFont="1" applyBorder="1" applyAlignment="1">
      <alignment horizontal="left"/>
    </xf>
    <xf numFmtId="0" fontId="0" fillId="0" borderId="22" xfId="0" applyBorder="1" applyAlignment="1">
      <alignment horizontal="center"/>
    </xf>
    <xf numFmtId="0" fontId="0" fillId="0" borderId="22" xfId="0" applyBorder="1"/>
    <xf numFmtId="2" fontId="0" fillId="0" borderId="22" xfId="0" applyNumberFormat="1" applyBorder="1" applyAlignment="1">
      <alignment horizontal="right"/>
    </xf>
    <xf numFmtId="0" fontId="0" fillId="0" borderId="22" xfId="0" applyBorder="1" applyAlignment="1">
      <alignment horizontal="left"/>
    </xf>
    <xf numFmtId="2" fontId="0" fillId="0" borderId="8" xfId="0" applyNumberFormat="1" applyBorder="1" applyAlignment="1">
      <alignment horizontal="right"/>
    </xf>
    <xf numFmtId="0" fontId="0" fillId="0" borderId="8" xfId="0" applyBorder="1" applyAlignment="1">
      <alignment horizontal="left"/>
    </xf>
    <xf numFmtId="0" fontId="0" fillId="0" borderId="23" xfId="0" applyBorder="1"/>
    <xf numFmtId="0" fontId="5" fillId="0" borderId="24" xfId="0" applyFont="1" applyFill="1" applyBorder="1"/>
    <xf numFmtId="0" fontId="5" fillId="0" borderId="21" xfId="0" applyFont="1" applyBorder="1" applyAlignment="1">
      <alignment horizontal="center"/>
    </xf>
    <xf numFmtId="0" fontId="5" fillId="0" borderId="21" xfId="0" applyFont="1" applyBorder="1"/>
    <xf numFmtId="0" fontId="5" fillId="0" borderId="20" xfId="0" applyFont="1" applyBorder="1" applyAlignment="1">
      <alignment horizontal="center"/>
    </xf>
    <xf numFmtId="2" fontId="5" fillId="0" borderId="20" xfId="0" applyNumberFormat="1" applyFont="1" applyBorder="1" applyAlignment="1">
      <alignment horizontal="center"/>
    </xf>
    <xf numFmtId="0" fontId="0" fillId="0" borderId="23" xfId="0" applyBorder="1" applyAlignment="1">
      <alignment horizontal="center"/>
    </xf>
    <xf numFmtId="3" fontId="0" fillId="0" borderId="4" xfId="0" applyNumberFormat="1" applyFont="1" applyBorder="1"/>
    <xf numFmtId="0" fontId="0" fillId="0" borderId="22" xfId="0" applyFont="1" applyBorder="1" applyAlignment="1">
      <alignment horizontal="center"/>
    </xf>
    <xf numFmtId="2" fontId="0" fillId="0" borderId="1" xfId="0" applyNumberFormat="1" applyFont="1" applyBorder="1" applyAlignment="1">
      <alignment horizontal="right"/>
    </xf>
    <xf numFmtId="2" fontId="5" fillId="0" borderId="0" xfId="0" applyNumberFormat="1" applyFont="1" applyAlignment="1">
      <alignment horizontal="right"/>
    </xf>
    <xf numFmtId="2" fontId="0" fillId="0" borderId="22" xfId="0" applyNumberFormat="1" applyFont="1" applyBorder="1" applyAlignment="1">
      <alignment horizontal="right"/>
    </xf>
    <xf numFmtId="2" fontId="5" fillId="0" borderId="21" xfId="0" applyNumberFormat="1" applyFont="1" applyBorder="1" applyAlignment="1">
      <alignment horizontal="right"/>
    </xf>
    <xf numFmtId="2" fontId="0" fillId="0" borderId="0" xfId="0" applyNumberFormat="1" applyAlignment="1">
      <alignment horizontal="right"/>
    </xf>
    <xf numFmtId="0" fontId="0" fillId="0" borderId="28" xfId="0" applyBorder="1"/>
    <xf numFmtId="2" fontId="0" fillId="0" borderId="8" xfId="0" applyNumberFormat="1" applyFont="1" applyBorder="1" applyAlignment="1">
      <alignment horizontal="right"/>
    </xf>
    <xf numFmtId="0" fontId="5" fillId="0" borderId="5" xfId="0" applyFont="1" applyBorder="1" applyAlignment="1">
      <alignment horizontal="center"/>
    </xf>
    <xf numFmtId="2" fontId="0" fillId="0" borderId="5" xfId="0" applyNumberFormat="1" applyFont="1" applyBorder="1" applyAlignment="1">
      <alignment horizontal="right"/>
    </xf>
    <xf numFmtId="0" fontId="0" fillId="0" borderId="8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4" xfId="0" applyFont="1" applyBorder="1"/>
    <xf numFmtId="0" fontId="0" fillId="0" borderId="0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4" xfId="0" applyFont="1" applyBorder="1" applyAlignment="1">
      <alignment horizontal="center" wrapText="1"/>
    </xf>
    <xf numFmtId="0" fontId="0" fillId="0" borderId="22" xfId="0" applyFont="1" applyBorder="1" applyAlignment="1">
      <alignment horizontal="center" wrapText="1"/>
    </xf>
    <xf numFmtId="2" fontId="0" fillId="0" borderId="22" xfId="0" applyNumberFormat="1" applyFont="1" applyBorder="1"/>
    <xf numFmtId="0" fontId="0" fillId="0" borderId="29" xfId="0" applyFont="1" applyBorder="1" applyAlignment="1">
      <alignment horizontal="center"/>
    </xf>
    <xf numFmtId="0" fontId="0" fillId="0" borderId="8" xfId="0" applyFont="1" applyBorder="1" applyAlignment="1">
      <alignment horizontal="left"/>
    </xf>
    <xf numFmtId="0" fontId="0" fillId="0" borderId="8" xfId="0" applyFont="1" applyBorder="1" applyAlignment="1">
      <alignment horizontal="center" wrapText="1"/>
    </xf>
    <xf numFmtId="0" fontId="0" fillId="0" borderId="8" xfId="0" applyFont="1" applyBorder="1"/>
    <xf numFmtId="2" fontId="0" fillId="0" borderId="8" xfId="0" applyNumberFormat="1" applyFont="1" applyBorder="1"/>
    <xf numFmtId="3" fontId="0" fillId="0" borderId="8" xfId="0" applyNumberFormat="1" applyFont="1" applyBorder="1"/>
    <xf numFmtId="0" fontId="5" fillId="0" borderId="7" xfId="0" applyFont="1" applyBorder="1" applyAlignment="1">
      <alignment horizontal="center"/>
    </xf>
    <xf numFmtId="0" fontId="5" fillId="0" borderId="7" xfId="0" applyFont="1" applyBorder="1" applyAlignment="1">
      <alignment horizontal="center" wrapText="1"/>
    </xf>
    <xf numFmtId="0" fontId="0" fillId="0" borderId="22" xfId="0" applyBorder="1" applyAlignment="1">
      <alignment horizontal="left" wrapText="1"/>
    </xf>
    <xf numFmtId="2" fontId="0" fillId="0" borderId="22" xfId="0" applyNumberFormat="1" applyFont="1" applyBorder="1" applyAlignment="1"/>
    <xf numFmtId="0" fontId="0" fillId="0" borderId="27" xfId="0" applyBorder="1"/>
    <xf numFmtId="0" fontId="0" fillId="0" borderId="30" xfId="0" applyBorder="1"/>
    <xf numFmtId="0" fontId="0" fillId="0" borderId="31" xfId="0" applyBorder="1" applyAlignment="1">
      <alignment horizontal="center"/>
    </xf>
    <xf numFmtId="3" fontId="0" fillId="0" borderId="22" xfId="0" applyNumberFormat="1" applyBorder="1"/>
    <xf numFmtId="3" fontId="0" fillId="0" borderId="7" xfId="0" applyNumberFormat="1" applyFont="1" applyBorder="1"/>
    <xf numFmtId="0" fontId="5" fillId="0" borderId="22" xfId="0" applyFont="1" applyBorder="1" applyAlignment="1">
      <alignment horizontal="center"/>
    </xf>
    <xf numFmtId="0" fontId="5" fillId="0" borderId="22" xfId="0" applyFont="1" applyBorder="1" applyAlignment="1">
      <alignment horizontal="center" wrapText="1"/>
    </xf>
    <xf numFmtId="0" fontId="0" fillId="0" borderId="31" xfId="0" applyFont="1" applyBorder="1" applyAlignment="1">
      <alignment horizontal="center"/>
    </xf>
    <xf numFmtId="0" fontId="0" fillId="0" borderId="31" xfId="0" applyFont="1" applyBorder="1" applyAlignment="1">
      <alignment horizontal="center" wrapText="1"/>
    </xf>
    <xf numFmtId="0" fontId="0" fillId="0" borderId="31" xfId="0" applyBorder="1" applyAlignment="1">
      <alignment horizontal="left" wrapText="1"/>
    </xf>
    <xf numFmtId="0" fontId="0" fillId="0" borderId="31" xfId="0" applyBorder="1" applyAlignment="1">
      <alignment horizontal="left"/>
    </xf>
    <xf numFmtId="3" fontId="0" fillId="0" borderId="4" xfId="0" applyNumberFormat="1" applyBorder="1"/>
    <xf numFmtId="0" fontId="0" fillId="0" borderId="22" xfId="0" applyFill="1" applyBorder="1"/>
    <xf numFmtId="0" fontId="5" fillId="0" borderId="7" xfId="0" applyFont="1" applyBorder="1"/>
    <xf numFmtId="2" fontId="5" fillId="0" borderId="7" xfId="0" applyNumberFormat="1" applyFont="1" applyBorder="1" applyAlignment="1">
      <alignment horizontal="right"/>
    </xf>
    <xf numFmtId="0" fontId="5" fillId="0" borderId="10" xfId="0" applyFont="1" applyBorder="1" applyAlignment="1">
      <alignment horizontal="center"/>
    </xf>
    <xf numFmtId="0" fontId="5" fillId="0" borderId="7" xfId="0" applyFont="1" applyBorder="1" applyAlignment="1">
      <alignment horizontal="left"/>
    </xf>
    <xf numFmtId="2" fontId="5" fillId="0" borderId="7" xfId="0" applyNumberFormat="1" applyFont="1" applyBorder="1" applyAlignment="1"/>
    <xf numFmtId="2" fontId="0" fillId="0" borderId="8" xfId="0" applyNumberFormat="1" applyFont="1" applyBorder="1" applyAlignment="1"/>
    <xf numFmtId="2" fontId="5" fillId="0" borderId="20" xfId="0" applyNumberFormat="1" applyFont="1" applyBorder="1"/>
    <xf numFmtId="2" fontId="5" fillId="0" borderId="3" xfId="0" applyNumberFormat="1" applyFont="1" applyBorder="1"/>
    <xf numFmtId="0" fontId="5" fillId="0" borderId="10" xfId="0" applyFont="1" applyBorder="1"/>
    <xf numFmtId="14" fontId="5" fillId="0" borderId="7" xfId="0" applyNumberFormat="1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5" fillId="0" borderId="31" xfId="0" applyFont="1" applyBorder="1"/>
    <xf numFmtId="2" fontId="0" fillId="0" borderId="31" xfId="0" applyNumberFormat="1" applyFont="1" applyBorder="1" applyAlignment="1">
      <alignment horizontal="right"/>
    </xf>
    <xf numFmtId="0" fontId="5" fillId="0" borderId="8" xfId="0" applyFont="1" applyBorder="1" applyAlignment="1">
      <alignment horizontal="center" wrapText="1"/>
    </xf>
    <xf numFmtId="0" fontId="0" fillId="0" borderId="32" xfId="0" applyBorder="1" applyAlignment="1">
      <alignment horizontal="center"/>
    </xf>
    <xf numFmtId="0" fontId="0" fillId="0" borderId="31" xfId="0" applyBorder="1"/>
    <xf numFmtId="0" fontId="0" fillId="0" borderId="5" xfId="0" applyBorder="1" applyAlignment="1">
      <alignment horizontal="center"/>
    </xf>
    <xf numFmtId="0" fontId="0" fillId="0" borderId="33" xfId="0" applyBorder="1"/>
    <xf numFmtId="2" fontId="5" fillId="0" borderId="4" xfId="0" applyNumberFormat="1" applyFont="1" applyBorder="1" applyAlignment="1">
      <alignment horizontal="center"/>
    </xf>
    <xf numFmtId="14" fontId="0" fillId="0" borderId="28" xfId="0" applyNumberFormat="1" applyBorder="1" applyAlignment="1">
      <alignment horizontal="center"/>
    </xf>
    <xf numFmtId="2" fontId="5" fillId="0" borderId="10" xfId="0" applyNumberFormat="1" applyFont="1" applyBorder="1"/>
    <xf numFmtId="3" fontId="0" fillId="0" borderId="34" xfId="0" applyNumberFormat="1" applyFont="1" applyBorder="1"/>
    <xf numFmtId="0" fontId="0" fillId="0" borderId="7" xfId="0" applyFont="1" applyBorder="1" applyAlignment="1">
      <alignment horizontal="center"/>
    </xf>
    <xf numFmtId="0" fontId="0" fillId="0" borderId="7" xfId="0" applyFont="1" applyBorder="1" applyAlignment="1">
      <alignment horizontal="left"/>
    </xf>
    <xf numFmtId="0" fontId="0" fillId="0" borderId="35" xfId="0" applyBorder="1" applyAlignment="1">
      <alignment horizontal="center"/>
    </xf>
    <xf numFmtId="14" fontId="5" fillId="0" borderId="22" xfId="0" applyNumberFormat="1" applyFont="1" applyBorder="1"/>
    <xf numFmtId="0" fontId="5" fillId="0" borderId="37" xfId="0" applyFont="1" applyBorder="1"/>
    <xf numFmtId="0" fontId="0" fillId="0" borderId="36" xfId="0" applyFont="1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8" xfId="0" applyFont="1" applyBorder="1" applyAlignment="1">
      <alignment horizontal="center"/>
    </xf>
    <xf numFmtId="0" fontId="0" fillId="0" borderId="26" xfId="0" applyFont="1" applyBorder="1"/>
    <xf numFmtId="0" fontId="0" fillId="0" borderId="0" xfId="0" applyBorder="1" applyAlignment="1">
      <alignment horizontal="left" wrapText="1"/>
    </xf>
    <xf numFmtId="0" fontId="5" fillId="0" borderId="28" xfId="0" applyFont="1" applyBorder="1" applyAlignment="1">
      <alignment horizontal="center"/>
    </xf>
    <xf numFmtId="0" fontId="0" fillId="0" borderId="39" xfId="0" applyFont="1" applyBorder="1" applyAlignment="1">
      <alignment horizontal="center"/>
    </xf>
    <xf numFmtId="0" fontId="0" fillId="0" borderId="40" xfId="0" applyFont="1" applyBorder="1" applyAlignment="1">
      <alignment horizontal="center"/>
    </xf>
    <xf numFmtId="1" fontId="0" fillId="0" borderId="22" xfId="0" applyNumberFormat="1" applyBorder="1" applyAlignment="1">
      <alignment horizontal="center"/>
    </xf>
    <xf numFmtId="0" fontId="0" fillId="0" borderId="41" xfId="0" applyBorder="1"/>
    <xf numFmtId="0" fontId="0" fillId="0" borderId="31" xfId="0" applyFont="1" applyBorder="1" applyAlignment="1">
      <alignment horizontal="left"/>
    </xf>
    <xf numFmtId="14" fontId="5" fillId="0" borderId="28" xfId="0" applyNumberFormat="1" applyFont="1" applyBorder="1" applyAlignment="1">
      <alignment horizontal="center"/>
    </xf>
    <xf numFmtId="2" fontId="0" fillId="0" borderId="28" xfId="0" applyNumberFormat="1" applyFont="1" applyBorder="1" applyAlignment="1">
      <alignment horizontal="right"/>
    </xf>
    <xf numFmtId="0" fontId="5" fillId="0" borderId="28" xfId="0" applyFont="1" applyBorder="1" applyAlignment="1">
      <alignment horizontal="left"/>
    </xf>
    <xf numFmtId="2" fontId="5" fillId="0" borderId="8" xfId="0" applyNumberFormat="1" applyFont="1" applyBorder="1" applyAlignment="1">
      <alignment horizontal="right"/>
    </xf>
    <xf numFmtId="0" fontId="5" fillId="0" borderId="42" xfId="0" applyFont="1" applyBorder="1"/>
    <xf numFmtId="0" fontId="5" fillId="0" borderId="25" xfId="0" applyFont="1" applyBorder="1" applyAlignment="1">
      <alignment horizontal="center"/>
    </xf>
    <xf numFmtId="14" fontId="0" fillId="0" borderId="22" xfId="0" applyNumberFormat="1" applyBorder="1" applyAlignment="1">
      <alignment horizontal="center"/>
    </xf>
    <xf numFmtId="0" fontId="0" fillId="0" borderId="22" xfId="0" applyFill="1" applyBorder="1" applyAlignment="1">
      <alignment horizontal="center"/>
    </xf>
    <xf numFmtId="2" fontId="5" fillId="0" borderId="22" xfId="0" applyNumberFormat="1" applyFont="1" applyBorder="1"/>
    <xf numFmtId="0" fontId="5" fillId="0" borderId="22" xfId="0" applyFont="1" applyBorder="1" applyAlignment="1">
      <alignment horizontal="right"/>
    </xf>
    <xf numFmtId="0" fontId="5" fillId="0" borderId="44" xfId="0" applyFont="1" applyBorder="1"/>
    <xf numFmtId="14" fontId="0" fillId="0" borderId="45" xfId="0" applyNumberFormat="1" applyBorder="1" applyAlignment="1">
      <alignment horizontal="center"/>
    </xf>
    <xf numFmtId="14" fontId="0" fillId="0" borderId="43" xfId="0" applyNumberFormat="1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47" xfId="0" applyFill="1" applyBorder="1" applyAlignment="1">
      <alignment horizontal="center"/>
    </xf>
    <xf numFmtId="0" fontId="0" fillId="0" borderId="47" xfId="0" applyFill="1" applyBorder="1"/>
    <xf numFmtId="2" fontId="5" fillId="0" borderId="47" xfId="0" applyNumberFormat="1" applyFont="1" applyBorder="1"/>
    <xf numFmtId="0" fontId="5" fillId="0" borderId="47" xfId="0" applyFont="1" applyBorder="1" applyAlignment="1">
      <alignment horizontal="right"/>
    </xf>
    <xf numFmtId="0" fontId="0" fillId="0" borderId="7" xfId="0" applyFont="1" applyBorder="1"/>
    <xf numFmtId="2" fontId="5" fillId="0" borderId="7" xfId="0" applyNumberFormat="1" applyFont="1" applyBorder="1"/>
    <xf numFmtId="14" fontId="5" fillId="0" borderId="8" xfId="0" applyNumberFormat="1" applyFont="1" applyBorder="1" applyAlignment="1">
      <alignment horizontal="center"/>
    </xf>
    <xf numFmtId="2" fontId="5" fillId="0" borderId="28" xfId="0" applyNumberFormat="1" applyFont="1" applyBorder="1" applyAlignment="1">
      <alignment horizontal="right"/>
    </xf>
    <xf numFmtId="14" fontId="0" fillId="0" borderId="22" xfId="0" applyNumberFormat="1" applyFont="1" applyBorder="1" applyAlignment="1">
      <alignment horizontal="center"/>
    </xf>
    <xf numFmtId="2" fontId="0" fillId="0" borderId="46" xfId="0" applyNumberFormat="1" applyFont="1" applyBorder="1"/>
    <xf numFmtId="2" fontId="0" fillId="0" borderId="0" xfId="0" applyNumberFormat="1" applyFont="1" applyBorder="1"/>
    <xf numFmtId="0" fontId="5" fillId="0" borderId="26" xfId="0" applyFont="1" applyBorder="1"/>
    <xf numFmtId="2" fontId="0" fillId="0" borderId="48" xfId="0" applyNumberFormat="1" applyFont="1" applyBorder="1" applyAlignment="1">
      <alignment horizontal="right"/>
    </xf>
    <xf numFmtId="3" fontId="0" fillId="0" borderId="26" xfId="0" applyNumberFormat="1" applyFont="1" applyBorder="1"/>
    <xf numFmtId="2" fontId="5" fillId="0" borderId="8" xfId="0" applyNumberFormat="1" applyFont="1" applyBorder="1"/>
    <xf numFmtId="0" fontId="0" fillId="0" borderId="36" xfId="0" applyBorder="1"/>
    <xf numFmtId="0" fontId="0" fillId="0" borderId="49" xfId="0" applyBorder="1" applyAlignment="1">
      <alignment horizontal="center"/>
    </xf>
    <xf numFmtId="0" fontId="5" fillId="0" borderId="31" xfId="0" applyFont="1" applyBorder="1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5" fillId="0" borderId="31" xfId="0" applyFont="1" applyBorder="1" applyAlignment="1">
      <alignment horizontal="left"/>
    </xf>
    <xf numFmtId="0" fontId="5" fillId="0" borderId="0" xfId="0" applyFont="1" applyAlignment="1">
      <alignment horizontal="left"/>
    </xf>
    <xf numFmtId="2" fontId="5" fillId="0" borderId="20" xfId="0" applyNumberFormat="1" applyFont="1" applyBorder="1" applyAlignment="1">
      <alignment horizontal="right"/>
    </xf>
    <xf numFmtId="0" fontId="5" fillId="0" borderId="46" xfId="0" applyFont="1" applyBorder="1"/>
  </cellXfs>
  <cellStyles count="82">
    <cellStyle name="20% - Accent1" xfId="1" builtinId="30" customBuiltin="1"/>
    <cellStyle name="20% - Accent1 2" xfId="2"/>
    <cellStyle name="20% - Accent2" xfId="3" builtinId="34" customBuiltin="1"/>
    <cellStyle name="20% - Accent2 2" xfId="4"/>
    <cellStyle name="20% - Accent3" xfId="5" builtinId="38" customBuiltin="1"/>
    <cellStyle name="20% - Accent3 2" xfId="6"/>
    <cellStyle name="20% - Accent4" xfId="7" builtinId="42" customBuiltin="1"/>
    <cellStyle name="20% - Accent4 2" xfId="8"/>
    <cellStyle name="20% - Accent5" xfId="9" builtinId="46" customBuiltin="1"/>
    <cellStyle name="20% - Accent5 2" xfId="10"/>
    <cellStyle name="20% - Accent6" xfId="11" builtinId="50" customBuiltin="1"/>
    <cellStyle name="20% - Accent6 2" xfId="12"/>
    <cellStyle name="40% - Accent1" xfId="13" builtinId="31" customBuiltin="1"/>
    <cellStyle name="40% - Accent1 2" xfId="14"/>
    <cellStyle name="40% - Accent2" xfId="15" builtinId="35" customBuiltin="1"/>
    <cellStyle name="40% - Accent2 2" xfId="16"/>
    <cellStyle name="40% - Accent3" xfId="17" builtinId="39" customBuiltin="1"/>
    <cellStyle name="40% - Accent3 2" xfId="18"/>
    <cellStyle name="40% - Accent4" xfId="19" builtinId="43" customBuiltin="1"/>
    <cellStyle name="40% - Accent4 2" xfId="20"/>
    <cellStyle name="40% - Accent5" xfId="21" builtinId="47" customBuiltin="1"/>
    <cellStyle name="40% - Accent5 2" xfId="22"/>
    <cellStyle name="40% - Accent6" xfId="23" builtinId="51" customBuiltin="1"/>
    <cellStyle name="40% - Accent6 2" xfId="24"/>
    <cellStyle name="60% - Accent1" xfId="25" builtinId="32" customBuiltin="1"/>
    <cellStyle name="60% - Accent1 2" xfId="26"/>
    <cellStyle name="60% - Accent2" xfId="27" builtinId="36" customBuiltin="1"/>
    <cellStyle name="60% - Accent2 2" xfId="28"/>
    <cellStyle name="60% - Accent3" xfId="29" builtinId="40" customBuiltin="1"/>
    <cellStyle name="60% - Accent3 2" xfId="30"/>
    <cellStyle name="60% - Accent4" xfId="31" builtinId="44" customBuiltin="1"/>
    <cellStyle name="60% - Accent4 2" xfId="32"/>
    <cellStyle name="60% - Accent5" xfId="33" builtinId="48" customBuiltin="1"/>
    <cellStyle name="60% - Accent5 2" xfId="34"/>
    <cellStyle name="60% - Accent6" xfId="35" builtinId="52" customBuiltin="1"/>
    <cellStyle name="60% - Accent6 2" xfId="36"/>
    <cellStyle name="Accent1" xfId="37" builtinId="29" customBuiltin="1"/>
    <cellStyle name="Accent1 2" xfId="38"/>
    <cellStyle name="Accent2" xfId="39" builtinId="33" customBuiltin="1"/>
    <cellStyle name="Accent2 2" xfId="40"/>
    <cellStyle name="Accent3" xfId="41" builtinId="37" customBuiltin="1"/>
    <cellStyle name="Accent3 2" xfId="42"/>
    <cellStyle name="Accent4" xfId="43" builtinId="41" customBuiltin="1"/>
    <cellStyle name="Accent4 2" xfId="44"/>
    <cellStyle name="Accent5" xfId="45" builtinId="45" customBuiltin="1"/>
    <cellStyle name="Accent5 2" xfId="46"/>
    <cellStyle name="Accent6" xfId="47" builtinId="49" customBuiltin="1"/>
    <cellStyle name="Accent6 2" xfId="48"/>
    <cellStyle name="Bad 2" xfId="49"/>
    <cellStyle name="Calculation 2" xfId="50"/>
    <cellStyle name="Check Cell 2" xfId="51"/>
    <cellStyle name="Comma 2" xfId="52"/>
    <cellStyle name="Comma 2 2" xfId="53"/>
    <cellStyle name="Explanatory Text 2" xfId="54"/>
    <cellStyle name="Good 2" xfId="55"/>
    <cellStyle name="Heading" xfId="56"/>
    <cellStyle name="Heading 1 2" xfId="57"/>
    <cellStyle name="Heading 2 2" xfId="58"/>
    <cellStyle name="Heading 3 2" xfId="59"/>
    <cellStyle name="Heading 4 2" xfId="60"/>
    <cellStyle name="Heading1" xfId="61"/>
    <cellStyle name="Input 2" xfId="62"/>
    <cellStyle name="Linked Cell 2" xfId="63"/>
    <cellStyle name="Neutral 2" xfId="64"/>
    <cellStyle name="Normal" xfId="0" builtinId="0"/>
    <cellStyle name="Normal 2" xfId="65"/>
    <cellStyle name="Normal 2 2" xfId="66"/>
    <cellStyle name="Normal 2 3" xfId="67"/>
    <cellStyle name="Normal 2_macheta" xfId="68"/>
    <cellStyle name="Normal 3" xfId="69"/>
    <cellStyle name="Normal 3 2" xfId="70"/>
    <cellStyle name="Normal 3_macheta" xfId="71"/>
    <cellStyle name="Normal 4" xfId="72"/>
    <cellStyle name="Normal 5" xfId="73"/>
    <cellStyle name="Note 2" xfId="74"/>
    <cellStyle name="Output 2" xfId="75"/>
    <cellStyle name="Result" xfId="76"/>
    <cellStyle name="Result2" xfId="77"/>
    <cellStyle name="Title 2" xfId="78"/>
    <cellStyle name="Total" xfId="79" builtinId="25" customBuiltin="1"/>
    <cellStyle name="Total 2" xfId="80"/>
    <cellStyle name="Warning Text 2" xfId="8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9"/>
  <sheetViews>
    <sheetView tabSelected="1" workbookViewId="0">
      <selection activeCell="D39" sqref="D39"/>
    </sheetView>
  </sheetViews>
  <sheetFormatPr defaultRowHeight="12.75"/>
  <cols>
    <col min="1" max="1" width="21.28515625" customWidth="1"/>
    <col min="2" max="2" width="11" style="7" customWidth="1"/>
    <col min="3" max="3" width="6.5703125" style="7" customWidth="1"/>
    <col min="4" max="4" width="15.28515625" style="67" customWidth="1"/>
    <col min="5" max="5" width="42.85546875" customWidth="1"/>
  </cols>
  <sheetData>
    <row r="1" spans="1:6">
      <c r="A1" s="1" t="s">
        <v>7</v>
      </c>
      <c r="B1" s="34"/>
      <c r="C1" s="34"/>
      <c r="D1" s="64"/>
    </row>
    <row r="3" spans="1:6">
      <c r="A3" s="1" t="s">
        <v>8</v>
      </c>
      <c r="B3" s="34"/>
      <c r="C3" s="34"/>
      <c r="D3" s="64"/>
      <c r="E3" s="1"/>
    </row>
    <row r="4" spans="1:6">
      <c r="A4" s="1" t="s">
        <v>9</v>
      </c>
      <c r="B4" s="34"/>
      <c r="C4" s="34"/>
      <c r="D4" s="64"/>
      <c r="F4" s="2"/>
    </row>
    <row r="5" spans="1:6">
      <c r="A5" s="1"/>
      <c r="B5" s="34"/>
      <c r="C5" s="34"/>
      <c r="D5" s="64"/>
      <c r="F5" s="2"/>
    </row>
    <row r="6" spans="1:6">
      <c r="A6" s="1"/>
      <c r="B6" s="34" t="s">
        <v>150</v>
      </c>
      <c r="C6" s="34"/>
      <c r="D6" s="64"/>
      <c r="E6" s="8"/>
      <c r="F6" s="2"/>
    </row>
    <row r="7" spans="1:6">
      <c r="B7" s="34"/>
      <c r="C7" s="34"/>
      <c r="D7" s="64"/>
    </row>
    <row r="8" spans="1:6" s="7" customFormat="1" ht="13.5" thickBot="1">
      <c r="A8" s="58" t="s">
        <v>4</v>
      </c>
      <c r="B8" s="58" t="s">
        <v>0</v>
      </c>
      <c r="C8" s="58" t="s">
        <v>1</v>
      </c>
      <c r="D8" s="59" t="s">
        <v>2</v>
      </c>
      <c r="E8" s="58" t="s">
        <v>3</v>
      </c>
    </row>
    <row r="9" spans="1:6" s="7" customFormat="1">
      <c r="A9" s="15" t="s">
        <v>44</v>
      </c>
      <c r="B9" s="70"/>
      <c r="C9" s="70"/>
      <c r="D9" s="71">
        <v>2427451</v>
      </c>
      <c r="E9" s="70"/>
    </row>
    <row r="10" spans="1:6" s="7" customFormat="1">
      <c r="A10" s="129" t="s">
        <v>5</v>
      </c>
      <c r="B10" s="128" t="s">
        <v>125</v>
      </c>
      <c r="C10" s="114">
        <v>14</v>
      </c>
      <c r="D10" s="71">
        <v>240420</v>
      </c>
      <c r="E10" s="3" t="s">
        <v>32</v>
      </c>
    </row>
    <row r="11" spans="1:6">
      <c r="A11" s="49"/>
      <c r="B11" s="128" t="s">
        <v>125</v>
      </c>
      <c r="C11" s="6">
        <v>15</v>
      </c>
      <c r="D11" s="63">
        <v>7195</v>
      </c>
      <c r="E11" s="3" t="s">
        <v>88</v>
      </c>
    </row>
    <row r="12" spans="1:6" ht="13.5" thickBot="1">
      <c r="A12" s="103" t="s">
        <v>6</v>
      </c>
      <c r="B12" s="147"/>
      <c r="C12" s="58"/>
      <c r="D12" s="179">
        <f>SUM(D9:D11)</f>
        <v>2675066</v>
      </c>
      <c r="E12" s="35"/>
    </row>
    <row r="13" spans="1:6">
      <c r="A13" s="121" t="s">
        <v>101</v>
      </c>
      <c r="B13" s="113"/>
      <c r="C13" s="113"/>
      <c r="D13" s="69">
        <v>303669</v>
      </c>
      <c r="E13" s="37"/>
    </row>
    <row r="14" spans="1:6" s="176" customFormat="1">
      <c r="A14" s="180" t="s">
        <v>84</v>
      </c>
      <c r="B14" s="62" t="s">
        <v>125</v>
      </c>
      <c r="C14" s="62">
        <v>26</v>
      </c>
      <c r="D14" s="69">
        <v>882</v>
      </c>
      <c r="E14" s="88" t="s">
        <v>105</v>
      </c>
    </row>
    <row r="15" spans="1:6" ht="25.5">
      <c r="B15" s="48" t="s">
        <v>125</v>
      </c>
      <c r="C15" s="48">
        <v>28</v>
      </c>
      <c r="D15" s="65">
        <v>29186</v>
      </c>
      <c r="E15" s="88" t="s">
        <v>85</v>
      </c>
    </row>
    <row r="16" spans="1:6" s="1" customFormat="1" ht="13.5" thickBot="1">
      <c r="A16" s="103" t="s">
        <v>86</v>
      </c>
      <c r="B16" s="86"/>
      <c r="C16" s="86"/>
      <c r="D16" s="104">
        <f>SUM(D13:D15)</f>
        <v>333737</v>
      </c>
      <c r="E16" s="103"/>
    </row>
    <row r="17" spans="1:5">
      <c r="A17" s="37" t="s">
        <v>67</v>
      </c>
      <c r="B17" s="38"/>
      <c r="C17" s="38"/>
      <c r="D17" s="69">
        <v>315366</v>
      </c>
      <c r="E17" s="37"/>
    </row>
    <row r="18" spans="1:5" s="176" customFormat="1">
      <c r="A18" s="37"/>
      <c r="B18" s="48" t="s">
        <v>125</v>
      </c>
      <c r="C18" s="38">
        <v>26</v>
      </c>
      <c r="D18" s="69">
        <v>1224</v>
      </c>
      <c r="E18" s="102" t="s">
        <v>99</v>
      </c>
    </row>
    <row r="19" spans="1:5" ht="25.5">
      <c r="A19" s="46" t="s">
        <v>68</v>
      </c>
      <c r="B19" s="48" t="s">
        <v>125</v>
      </c>
      <c r="C19" s="48">
        <v>28</v>
      </c>
      <c r="D19" s="65">
        <v>30173</v>
      </c>
      <c r="E19" s="88" t="s">
        <v>108</v>
      </c>
    </row>
    <row r="20" spans="1:5" ht="13.5" thickBot="1">
      <c r="A20" s="103" t="s">
        <v>69</v>
      </c>
      <c r="B20" s="86"/>
      <c r="C20" s="86"/>
      <c r="D20" s="104">
        <f>SUM(D17:D19)</f>
        <v>346763</v>
      </c>
      <c r="E20" s="20"/>
    </row>
    <row r="21" spans="1:5">
      <c r="A21" s="37" t="s">
        <v>82</v>
      </c>
      <c r="B21" s="38"/>
      <c r="C21" s="38"/>
      <c r="D21" s="69">
        <v>220</v>
      </c>
      <c r="E21" s="37"/>
    </row>
    <row r="22" spans="1:5">
      <c r="A22" s="22" t="s">
        <v>49</v>
      </c>
      <c r="B22" s="120"/>
      <c r="C22" s="48"/>
      <c r="D22" s="65"/>
      <c r="E22" s="49"/>
    </row>
    <row r="23" spans="1:5" ht="13.5" thickBot="1">
      <c r="A23" s="103" t="s">
        <v>50</v>
      </c>
      <c r="B23" s="86"/>
      <c r="C23" s="86"/>
      <c r="D23" s="104">
        <f>SUM(D21:D22)</f>
        <v>220</v>
      </c>
      <c r="E23" s="20"/>
    </row>
    <row r="24" spans="1:5">
      <c r="A24" s="37" t="s">
        <v>83</v>
      </c>
      <c r="B24" s="38"/>
      <c r="C24" s="38"/>
      <c r="D24" s="69">
        <v>109187</v>
      </c>
      <c r="E24" s="37"/>
    </row>
    <row r="25" spans="1:5" ht="25.5">
      <c r="A25" s="46" t="s">
        <v>64</v>
      </c>
      <c r="B25" s="128" t="s">
        <v>125</v>
      </c>
      <c r="C25" s="48">
        <v>14</v>
      </c>
      <c r="D25" s="65">
        <v>12339</v>
      </c>
      <c r="E25" s="88" t="s">
        <v>87</v>
      </c>
    </row>
    <row r="26" spans="1:5">
      <c r="A26" s="49"/>
      <c r="B26" s="128" t="s">
        <v>125</v>
      </c>
      <c r="C26" s="48">
        <v>15</v>
      </c>
      <c r="D26" s="65">
        <v>458</v>
      </c>
      <c r="E26" s="102" t="s">
        <v>89</v>
      </c>
    </row>
    <row r="27" spans="1:5" ht="13.5" thickBot="1">
      <c r="A27" s="103" t="s">
        <v>65</v>
      </c>
      <c r="B27" s="86"/>
      <c r="C27" s="86"/>
      <c r="D27" s="104">
        <f>SUM(D24:D26)</f>
        <v>121984</v>
      </c>
      <c r="E27" s="20"/>
    </row>
    <row r="28" spans="1:5">
      <c r="A28" s="68" t="s">
        <v>45</v>
      </c>
      <c r="B28" s="38"/>
      <c r="C28" s="38"/>
      <c r="D28" s="69">
        <v>39993</v>
      </c>
      <c r="E28" s="37"/>
    </row>
    <row r="29" spans="1:5">
      <c r="A29" s="49" t="s">
        <v>33</v>
      </c>
      <c r="B29" s="128" t="s">
        <v>125</v>
      </c>
      <c r="C29" s="48">
        <v>14</v>
      </c>
      <c r="D29" s="65">
        <v>24875</v>
      </c>
      <c r="E29" s="49" t="s">
        <v>151</v>
      </c>
    </row>
    <row r="30" spans="1:5">
      <c r="A30" s="119"/>
      <c r="B30" s="128" t="s">
        <v>125</v>
      </c>
      <c r="C30" s="92">
        <v>15</v>
      </c>
      <c r="D30" s="116">
        <v>1452</v>
      </c>
      <c r="E30" s="119" t="s">
        <v>106</v>
      </c>
    </row>
    <row r="31" spans="1:5" s="36" customFormat="1" ht="13.5" thickBot="1">
      <c r="A31" s="103" t="s">
        <v>34</v>
      </c>
      <c r="B31" s="86"/>
      <c r="C31" s="86"/>
      <c r="D31" s="104">
        <f>SUM(D28:D30)</f>
        <v>66320</v>
      </c>
      <c r="E31" s="20"/>
    </row>
    <row r="32" spans="1:5" s="36" customFormat="1">
      <c r="A32" s="22" t="s">
        <v>100</v>
      </c>
      <c r="B32" s="113"/>
      <c r="C32" s="113"/>
      <c r="D32" s="145">
        <v>58000</v>
      </c>
      <c r="E32" s="37"/>
    </row>
    <row r="33" spans="1:5" s="36" customFormat="1">
      <c r="A33" s="46" t="s">
        <v>96</v>
      </c>
      <c r="B33" s="62"/>
      <c r="C33" s="62"/>
      <c r="D33" s="65"/>
      <c r="E33" s="49"/>
    </row>
    <row r="34" spans="1:5" s="36" customFormat="1" ht="13.5" thickBot="1">
      <c r="A34" s="103" t="s">
        <v>97</v>
      </c>
      <c r="B34" s="86"/>
      <c r="C34" s="86"/>
      <c r="D34" s="104">
        <v>58000</v>
      </c>
      <c r="E34" s="20"/>
    </row>
    <row r="35" spans="1:5" s="36" customFormat="1">
      <c r="A35" s="37" t="s">
        <v>66</v>
      </c>
      <c r="B35" s="38"/>
      <c r="C35" s="38"/>
      <c r="D35" s="69">
        <v>71468</v>
      </c>
      <c r="E35" s="37"/>
    </row>
    <row r="36" spans="1:5">
      <c r="A36" s="46" t="s">
        <v>46</v>
      </c>
      <c r="B36" s="128" t="s">
        <v>125</v>
      </c>
      <c r="C36" s="62">
        <v>14</v>
      </c>
      <c r="D36" s="65">
        <v>7312</v>
      </c>
      <c r="E36" s="93" t="s">
        <v>48</v>
      </c>
    </row>
    <row r="37" spans="1:5" s="176" customFormat="1">
      <c r="A37" s="115"/>
      <c r="B37" s="172" t="s">
        <v>125</v>
      </c>
      <c r="C37" s="97">
        <v>21</v>
      </c>
      <c r="D37" s="116">
        <v>484</v>
      </c>
      <c r="E37" s="93" t="s">
        <v>48</v>
      </c>
    </row>
    <row r="38" spans="1:5" ht="13.5" thickBot="1">
      <c r="A38" s="103" t="s">
        <v>47</v>
      </c>
      <c r="B38" s="105"/>
      <c r="C38" s="86"/>
      <c r="D38" s="104">
        <f>SUM(D35:D37)</f>
        <v>79264</v>
      </c>
      <c r="E38" s="94"/>
    </row>
    <row r="39" spans="1:5" ht="13.5" thickBot="1">
      <c r="A39" s="40" t="s">
        <v>149</v>
      </c>
      <c r="B39" s="41"/>
      <c r="C39" s="41"/>
      <c r="D39" s="66">
        <f>D12+D16+D20+D23+D27+D31+D34+D38</f>
        <v>3681354</v>
      </c>
      <c r="E39" s="43"/>
    </row>
  </sheetData>
  <sheetProtection selectLockedCells="1" selectUnlockedCells="1"/>
  <phoneticPr fontId="0" type="noConversion"/>
  <pageMargins left="0.74791666666666701" right="0.74791666666666701" top="0.98402777777777795" bottom="0.98402777777777795" header="0.51180555555555596" footer="0.51180555555555596"/>
  <pageSetup paperSize="9" scale="90" firstPageNumber="0" orientation="landscape" horizontalDpi="300" verticalDpi="300" r:id="rId1"/>
  <headerFooter alignWithMargins="0"/>
  <rowBreaks count="1" manualBreakCount="1">
    <brk id="3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HT85"/>
  <sheetViews>
    <sheetView topLeftCell="A61" workbookViewId="0">
      <selection activeCell="G79" sqref="G79"/>
    </sheetView>
  </sheetViews>
  <sheetFormatPr defaultRowHeight="12.75"/>
  <cols>
    <col min="1" max="1" width="20.7109375" customWidth="1"/>
    <col min="2" max="2" width="12.140625" style="7" customWidth="1"/>
    <col min="3" max="3" width="11.42578125" style="7" customWidth="1"/>
    <col min="4" max="4" width="13.28515625" style="7" customWidth="1"/>
    <col min="5" max="5" width="42.5703125" customWidth="1"/>
    <col min="6" max="6" width="15.5703125" style="7" customWidth="1"/>
    <col min="7" max="7" width="13.42578125" style="19" customWidth="1"/>
    <col min="8" max="8" width="34.28515625" customWidth="1"/>
  </cols>
  <sheetData>
    <row r="1" spans="1:10">
      <c r="A1" s="178" t="s">
        <v>7</v>
      </c>
      <c r="B1" s="178"/>
      <c r="C1" s="178"/>
      <c r="D1" s="178"/>
      <c r="E1" s="178"/>
      <c r="F1" s="178"/>
      <c r="G1" s="178"/>
      <c r="H1" s="1"/>
    </row>
    <row r="3" spans="1:10">
      <c r="A3" s="178" t="s">
        <v>8</v>
      </c>
      <c r="B3" s="178"/>
      <c r="C3" s="178"/>
      <c r="D3" s="178"/>
      <c r="E3" s="178"/>
      <c r="F3" s="178"/>
      <c r="G3" s="178"/>
      <c r="H3" s="1"/>
      <c r="I3" s="1"/>
    </row>
    <row r="4" spans="1:10">
      <c r="A4" s="178" t="s">
        <v>10</v>
      </c>
      <c r="B4" s="178"/>
      <c r="C4" s="178"/>
      <c r="D4" s="178"/>
      <c r="E4" s="178"/>
      <c r="F4" s="178"/>
      <c r="G4" s="178"/>
      <c r="H4" s="1"/>
      <c r="J4" s="2"/>
    </row>
    <row r="5" spans="1:10">
      <c r="A5" s="178" t="s">
        <v>124</v>
      </c>
      <c r="B5" s="178"/>
      <c r="C5" s="178"/>
      <c r="D5" s="178"/>
      <c r="E5" s="178"/>
      <c r="F5" s="178"/>
      <c r="G5" s="178"/>
    </row>
    <row r="7" spans="1:10" s="60" customFormat="1" ht="51.75" thickBot="1">
      <c r="A7" s="58" t="s">
        <v>4</v>
      </c>
      <c r="B7" s="76" t="s">
        <v>0</v>
      </c>
      <c r="C7" s="76" t="s">
        <v>11</v>
      </c>
      <c r="D7" s="77" t="s">
        <v>12</v>
      </c>
      <c r="E7" s="77" t="s">
        <v>13</v>
      </c>
      <c r="F7" s="77" t="s">
        <v>14</v>
      </c>
      <c r="G7" s="122" t="s">
        <v>2</v>
      </c>
      <c r="H7" s="76" t="s">
        <v>3</v>
      </c>
    </row>
    <row r="8" spans="1:10" s="73" customFormat="1">
      <c r="A8" s="53" t="s">
        <v>70</v>
      </c>
      <c r="B8" s="95"/>
      <c r="C8" s="95"/>
      <c r="D8" s="96"/>
      <c r="E8" s="96"/>
      <c r="F8" s="96"/>
      <c r="G8" s="65">
        <v>15467.72</v>
      </c>
      <c r="H8" s="95"/>
    </row>
    <row r="9" spans="1:10" s="73" customFormat="1">
      <c r="A9" s="47" t="s">
        <v>56</v>
      </c>
      <c r="B9" s="48" t="s">
        <v>125</v>
      </c>
      <c r="C9" s="97">
        <v>29</v>
      </c>
      <c r="D9" s="98">
        <v>1235</v>
      </c>
      <c r="E9" s="99" t="s">
        <v>117</v>
      </c>
      <c r="F9" s="98">
        <v>627</v>
      </c>
      <c r="G9" s="116">
        <v>892.5</v>
      </c>
      <c r="H9" s="100" t="s">
        <v>116</v>
      </c>
    </row>
    <row r="10" spans="1:10" s="73" customFormat="1">
      <c r="A10" s="47"/>
      <c r="B10" s="48" t="s">
        <v>125</v>
      </c>
      <c r="C10" s="97">
        <v>29</v>
      </c>
      <c r="D10" s="98">
        <v>1233</v>
      </c>
      <c r="E10" s="99" t="s">
        <v>71</v>
      </c>
      <c r="F10" s="98">
        <v>10995</v>
      </c>
      <c r="G10" s="116">
        <v>734.23</v>
      </c>
      <c r="H10" s="100" t="s">
        <v>72</v>
      </c>
    </row>
    <row r="11" spans="1:10" s="73" customFormat="1">
      <c r="A11" s="47"/>
      <c r="B11" s="48" t="s">
        <v>125</v>
      </c>
      <c r="C11" s="97">
        <v>29</v>
      </c>
      <c r="D11" s="98">
        <v>1228</v>
      </c>
      <c r="E11" s="99" t="s">
        <v>126</v>
      </c>
      <c r="F11" s="98">
        <v>60018</v>
      </c>
      <c r="G11" s="116">
        <v>119</v>
      </c>
      <c r="H11" s="100" t="s">
        <v>116</v>
      </c>
    </row>
    <row r="12" spans="1:10" s="73" customFormat="1" ht="13.5" thickBot="1">
      <c r="A12" s="106" t="s">
        <v>57</v>
      </c>
      <c r="B12" s="86"/>
      <c r="C12" s="86"/>
      <c r="D12" s="87"/>
      <c r="E12" s="87"/>
      <c r="F12" s="87"/>
      <c r="G12" s="107">
        <f>SUM(G8:G11)</f>
        <v>17213.45</v>
      </c>
      <c r="H12" s="86"/>
    </row>
    <row r="13" spans="1:10" s="73" customFormat="1">
      <c r="A13" s="53" t="s">
        <v>100</v>
      </c>
      <c r="B13" s="113"/>
      <c r="C13" s="113"/>
      <c r="D13" s="117"/>
      <c r="E13" s="117"/>
      <c r="F13" s="117"/>
      <c r="G13" s="108">
        <v>757.97</v>
      </c>
      <c r="H13" s="113"/>
    </row>
    <row r="14" spans="1:10" s="75" customFormat="1">
      <c r="A14" s="47" t="s">
        <v>96</v>
      </c>
      <c r="B14" s="48"/>
      <c r="C14" s="62"/>
      <c r="D14" s="78"/>
      <c r="E14" s="99"/>
      <c r="F14" s="98"/>
      <c r="G14" s="89">
        <v>0</v>
      </c>
      <c r="H14" s="51"/>
    </row>
    <row r="15" spans="1:10" s="73" customFormat="1" ht="13.5" thickBot="1">
      <c r="A15" s="106" t="s">
        <v>97</v>
      </c>
      <c r="B15" s="86"/>
      <c r="C15" s="86"/>
      <c r="D15" s="87"/>
      <c r="E15" s="87"/>
      <c r="F15" s="87"/>
      <c r="G15" s="107">
        <f>SUM(G13:G14)</f>
        <v>757.97</v>
      </c>
      <c r="H15" s="86"/>
    </row>
    <row r="16" spans="1:10" s="75" customFormat="1">
      <c r="A16" s="81" t="s">
        <v>51</v>
      </c>
      <c r="B16" s="72"/>
      <c r="C16" s="72"/>
      <c r="D16" s="82"/>
      <c r="E16" s="82"/>
      <c r="F16" s="82"/>
      <c r="G16" s="69">
        <v>35899.99</v>
      </c>
      <c r="H16" s="72"/>
    </row>
    <row r="17" spans="1:8" s="75" customFormat="1">
      <c r="A17" s="46" t="s">
        <v>15</v>
      </c>
      <c r="B17" s="48" t="s">
        <v>125</v>
      </c>
      <c r="C17" s="72">
        <v>7</v>
      </c>
      <c r="D17" s="82">
        <v>1108</v>
      </c>
      <c r="E17" s="135" t="s">
        <v>127</v>
      </c>
      <c r="F17" s="82">
        <v>10222791736</v>
      </c>
      <c r="G17" s="168">
        <v>250.29</v>
      </c>
      <c r="H17" s="51" t="s">
        <v>128</v>
      </c>
    </row>
    <row r="18" spans="1:8" s="75" customFormat="1">
      <c r="A18" s="62"/>
      <c r="B18" s="118" t="s">
        <v>125</v>
      </c>
      <c r="C18" s="62">
        <v>11</v>
      </c>
      <c r="D18" s="62">
        <v>1111</v>
      </c>
      <c r="E18" s="13" t="s">
        <v>41</v>
      </c>
      <c r="F18" s="62">
        <v>9504807433</v>
      </c>
      <c r="G18" s="165">
        <v>2226.7800000000002</v>
      </c>
      <c r="H18" s="49" t="s">
        <v>42</v>
      </c>
    </row>
    <row r="19" spans="1:8" s="75" customFormat="1">
      <c r="A19" s="62"/>
      <c r="B19" s="73" t="s">
        <v>125</v>
      </c>
      <c r="C19" s="75">
        <v>27</v>
      </c>
      <c r="D19" s="75">
        <v>1223</v>
      </c>
      <c r="E19" s="13" t="s">
        <v>19</v>
      </c>
      <c r="F19" s="75">
        <v>92991</v>
      </c>
      <c r="G19" s="166">
        <v>430.44</v>
      </c>
      <c r="H19" s="49" t="s">
        <v>20</v>
      </c>
    </row>
    <row r="20" spans="1:8" ht="13.5" thickBot="1">
      <c r="A20" s="167" t="s">
        <v>17</v>
      </c>
      <c r="B20" s="44"/>
      <c r="C20" s="44"/>
      <c r="D20" s="44"/>
      <c r="E20" s="39"/>
      <c r="F20" s="44"/>
      <c r="G20" s="109">
        <f>SUM(G16:G19)</f>
        <v>38807.5</v>
      </c>
      <c r="H20" s="169"/>
    </row>
    <row r="21" spans="1:8">
      <c r="A21" s="53" t="s">
        <v>52</v>
      </c>
      <c r="B21" s="72"/>
      <c r="C21" s="72"/>
      <c r="D21" s="72"/>
      <c r="E21" s="83"/>
      <c r="F21" s="72"/>
      <c r="G21" s="84">
        <v>3782.28</v>
      </c>
      <c r="H21" s="85"/>
    </row>
    <row r="22" spans="1:8">
      <c r="A22" s="46" t="s">
        <v>18</v>
      </c>
      <c r="B22" s="48" t="s">
        <v>125</v>
      </c>
      <c r="C22" s="14">
        <v>15</v>
      </c>
      <c r="D22" s="14">
        <v>1171</v>
      </c>
      <c r="E22" s="15" t="s">
        <v>102</v>
      </c>
      <c r="F22" s="14">
        <v>34566</v>
      </c>
      <c r="G22" s="18">
        <v>106.92</v>
      </c>
      <c r="H22" s="15" t="s">
        <v>21</v>
      </c>
    </row>
    <row r="23" spans="1:8">
      <c r="A23" s="49"/>
      <c r="B23" s="48" t="s">
        <v>125</v>
      </c>
      <c r="C23" s="62">
        <v>27</v>
      </c>
      <c r="D23" s="62">
        <v>1222</v>
      </c>
      <c r="E23" s="49" t="s">
        <v>19</v>
      </c>
      <c r="F23" s="62">
        <v>92991</v>
      </c>
      <c r="G23" s="79">
        <v>110</v>
      </c>
      <c r="H23" s="49" t="s">
        <v>20</v>
      </c>
    </row>
    <row r="24" spans="1:8" ht="13.5" thickBot="1">
      <c r="A24" s="146" t="s">
        <v>22</v>
      </c>
      <c r="B24" s="32"/>
      <c r="C24" s="10"/>
      <c r="D24" s="10"/>
      <c r="E24" s="4"/>
      <c r="F24" s="10"/>
      <c r="G24" s="110">
        <f>SUM(G21:G23)</f>
        <v>3999.2000000000003</v>
      </c>
      <c r="H24" s="5"/>
    </row>
    <row r="25" spans="1:8">
      <c r="A25" s="53" t="s">
        <v>90</v>
      </c>
      <c r="B25" s="72"/>
      <c r="C25" s="80"/>
      <c r="D25" s="11"/>
      <c r="E25" s="74"/>
      <c r="F25" s="11"/>
      <c r="G25" s="17">
        <v>33450</v>
      </c>
      <c r="H25" s="61"/>
    </row>
    <row r="26" spans="1:8">
      <c r="A26" s="46" t="s">
        <v>73</v>
      </c>
      <c r="B26" s="38" t="s">
        <v>125</v>
      </c>
      <c r="C26" s="80">
        <v>29</v>
      </c>
      <c r="D26" s="11">
        <v>1231</v>
      </c>
      <c r="E26" s="13" t="s">
        <v>118</v>
      </c>
      <c r="F26" s="11">
        <v>21865</v>
      </c>
      <c r="G26" s="17">
        <v>250</v>
      </c>
      <c r="H26" s="101" t="s">
        <v>119</v>
      </c>
    </row>
    <row r="27" spans="1:8" ht="13.5" thickBot="1">
      <c r="A27" s="103" t="s">
        <v>74</v>
      </c>
      <c r="B27" s="133"/>
      <c r="C27" s="44"/>
      <c r="D27" s="44"/>
      <c r="E27" s="39"/>
      <c r="F27" s="44"/>
      <c r="G27" s="109">
        <f>SUM(G25:G26)</f>
        <v>33700</v>
      </c>
      <c r="H27" s="45"/>
    </row>
    <row r="28" spans="1:8">
      <c r="A28" s="53" t="s">
        <v>129</v>
      </c>
      <c r="B28" s="72"/>
      <c r="C28" s="72"/>
      <c r="D28" s="72"/>
      <c r="E28" s="83"/>
      <c r="F28" s="72"/>
      <c r="G28" s="170">
        <v>102</v>
      </c>
      <c r="H28" s="85"/>
    </row>
    <row r="29" spans="1:8">
      <c r="A29" s="22" t="s">
        <v>120</v>
      </c>
      <c r="B29" s="48"/>
      <c r="C29" s="62"/>
      <c r="D29" s="62"/>
      <c r="E29" s="49"/>
      <c r="F29" s="62"/>
      <c r="G29" s="79">
        <v>0</v>
      </c>
      <c r="H29" s="93"/>
    </row>
    <row r="30" spans="1:8" ht="13.5" thickBot="1">
      <c r="A30" s="103" t="s">
        <v>121</v>
      </c>
      <c r="B30" s="126"/>
      <c r="C30" s="126"/>
      <c r="D30" s="126"/>
      <c r="E30" s="160"/>
      <c r="F30" s="126"/>
      <c r="G30" s="161">
        <v>102</v>
      </c>
      <c r="H30" s="94"/>
    </row>
    <row r="31" spans="1:8">
      <c r="A31" s="53" t="s">
        <v>53</v>
      </c>
      <c r="B31" s="72"/>
      <c r="C31" s="72"/>
      <c r="D31" s="72"/>
      <c r="E31" s="83"/>
      <c r="F31" s="72"/>
      <c r="G31" s="84">
        <v>12369.09</v>
      </c>
      <c r="H31" s="85"/>
    </row>
    <row r="32" spans="1:8">
      <c r="A32" s="47" t="s">
        <v>23</v>
      </c>
      <c r="B32" s="48" t="s">
        <v>125</v>
      </c>
      <c r="C32" s="137">
        <v>7</v>
      </c>
      <c r="D32" s="62">
        <v>1106</v>
      </c>
      <c r="E32" s="49" t="s">
        <v>24</v>
      </c>
      <c r="F32" s="139"/>
      <c r="G32" s="79">
        <v>296.10000000000002</v>
      </c>
      <c r="H32" s="49" t="s">
        <v>43</v>
      </c>
    </row>
    <row r="33" spans="1:8">
      <c r="A33" s="16"/>
      <c r="B33" s="48" t="s">
        <v>125</v>
      </c>
      <c r="C33" s="138">
        <v>7</v>
      </c>
      <c r="D33" s="62">
        <v>1107</v>
      </c>
      <c r="E33" s="49" t="s">
        <v>58</v>
      </c>
      <c r="F33" s="139">
        <v>190317493957</v>
      </c>
      <c r="G33" s="79">
        <v>152.82</v>
      </c>
      <c r="H33" s="49" t="s">
        <v>59</v>
      </c>
    </row>
    <row r="34" spans="1:8">
      <c r="A34" s="16"/>
      <c r="B34" s="48" t="s">
        <v>125</v>
      </c>
      <c r="C34" s="138">
        <v>14</v>
      </c>
      <c r="D34" s="75">
        <v>1154</v>
      </c>
      <c r="E34" s="36" t="s">
        <v>98</v>
      </c>
      <c r="F34" s="139"/>
      <c r="G34" s="79">
        <v>-41</v>
      </c>
      <c r="H34" s="49" t="s">
        <v>130</v>
      </c>
    </row>
    <row r="35" spans="1:8">
      <c r="A35" s="12"/>
      <c r="B35" s="48" t="s">
        <v>125</v>
      </c>
      <c r="C35" s="9">
        <v>20</v>
      </c>
      <c r="D35" s="11">
        <v>1178</v>
      </c>
      <c r="E35" s="171" t="s">
        <v>40</v>
      </c>
      <c r="F35" s="48">
        <v>16204392</v>
      </c>
      <c r="G35" s="79">
        <v>23.99</v>
      </c>
      <c r="H35" s="49" t="s">
        <v>35</v>
      </c>
    </row>
    <row r="36" spans="1:8">
      <c r="A36" s="12"/>
      <c r="B36" s="48" t="s">
        <v>125</v>
      </c>
      <c r="C36" s="80">
        <v>22</v>
      </c>
      <c r="D36" s="131">
        <v>1190</v>
      </c>
      <c r="E36" s="49" t="s">
        <v>36</v>
      </c>
      <c r="F36" s="172">
        <v>45001763</v>
      </c>
      <c r="G36" s="18">
        <v>644.16999999999996</v>
      </c>
      <c r="H36" s="13" t="s">
        <v>37</v>
      </c>
    </row>
    <row r="37" spans="1:8">
      <c r="A37" s="12"/>
      <c r="B37" s="48" t="s">
        <v>125</v>
      </c>
      <c r="C37" s="9">
        <v>26</v>
      </c>
      <c r="D37" s="131">
        <v>1219</v>
      </c>
      <c r="E37" s="49" t="s">
        <v>24</v>
      </c>
      <c r="F37" s="132"/>
      <c r="G37" s="17">
        <v>244</v>
      </c>
      <c r="H37" s="13" t="s">
        <v>43</v>
      </c>
    </row>
    <row r="38" spans="1:8" ht="13.5" thickBot="1">
      <c r="A38" s="130" t="s">
        <v>25</v>
      </c>
      <c r="B38" s="126"/>
      <c r="C38" s="133"/>
      <c r="D38" s="44"/>
      <c r="E38" s="134"/>
      <c r="F38" s="44"/>
      <c r="G38" s="109">
        <f>SUM(G31:G37)</f>
        <v>13689.17</v>
      </c>
      <c r="H38" s="45"/>
    </row>
    <row r="39" spans="1:8">
      <c r="A39" s="53" t="s">
        <v>54</v>
      </c>
      <c r="B39" s="72"/>
      <c r="C39" s="72"/>
      <c r="D39" s="72"/>
      <c r="E39" s="83"/>
      <c r="F39" s="72"/>
      <c r="G39" s="84">
        <v>75198.740000000005</v>
      </c>
      <c r="H39" s="85"/>
    </row>
    <row r="40" spans="1:8">
      <c r="A40" s="46" t="s">
        <v>26</v>
      </c>
      <c r="B40" s="48" t="s">
        <v>125</v>
      </c>
      <c r="C40" s="62">
        <v>13</v>
      </c>
      <c r="D40" s="48">
        <v>147</v>
      </c>
      <c r="E40" s="49" t="s">
        <v>98</v>
      </c>
      <c r="F40" s="48" t="s">
        <v>111</v>
      </c>
      <c r="G40" s="79">
        <v>63</v>
      </c>
      <c r="H40" s="140" t="s">
        <v>112</v>
      </c>
    </row>
    <row r="41" spans="1:8">
      <c r="A41" s="46"/>
      <c r="B41" s="48" t="s">
        <v>125</v>
      </c>
      <c r="C41" s="62">
        <v>14</v>
      </c>
      <c r="D41" s="48">
        <v>1168</v>
      </c>
      <c r="E41" s="36" t="s">
        <v>38</v>
      </c>
      <c r="F41" s="62">
        <v>110148</v>
      </c>
      <c r="G41" s="79">
        <v>80</v>
      </c>
      <c r="H41" s="49" t="s">
        <v>61</v>
      </c>
    </row>
    <row r="42" spans="1:8">
      <c r="A42" s="46"/>
      <c r="B42" s="48" t="s">
        <v>125</v>
      </c>
      <c r="C42" s="62">
        <v>14</v>
      </c>
      <c r="D42" s="48">
        <v>1169</v>
      </c>
      <c r="E42" s="90" t="s">
        <v>38</v>
      </c>
      <c r="F42" s="62">
        <v>110148</v>
      </c>
      <c r="G42" s="79">
        <v>15.2</v>
      </c>
      <c r="H42" s="49" t="s">
        <v>77</v>
      </c>
    </row>
    <row r="43" spans="1:8">
      <c r="A43" s="46"/>
      <c r="B43" s="48" t="s">
        <v>125</v>
      </c>
      <c r="C43" s="62">
        <v>18</v>
      </c>
      <c r="D43" s="48">
        <v>1174</v>
      </c>
      <c r="E43" s="102" t="s">
        <v>79</v>
      </c>
      <c r="F43" s="62">
        <v>409</v>
      </c>
      <c r="G43" s="79">
        <v>1275</v>
      </c>
      <c r="H43" s="49" t="s">
        <v>62</v>
      </c>
    </row>
    <row r="44" spans="1:8">
      <c r="A44" s="46"/>
      <c r="B44" s="48" t="s">
        <v>125</v>
      </c>
      <c r="C44" s="62">
        <v>19</v>
      </c>
      <c r="D44" s="48">
        <v>1176</v>
      </c>
      <c r="E44" s="91" t="s">
        <v>16</v>
      </c>
      <c r="F44" s="62">
        <v>24596</v>
      </c>
      <c r="G44" s="79">
        <v>1.81</v>
      </c>
      <c r="H44" s="93" t="s">
        <v>122</v>
      </c>
    </row>
    <row r="45" spans="1:8">
      <c r="A45" s="46"/>
      <c r="B45" s="48" t="s">
        <v>125</v>
      </c>
      <c r="C45" s="62">
        <v>19</v>
      </c>
      <c r="D45" s="48">
        <v>1177</v>
      </c>
      <c r="E45" s="91" t="s">
        <v>16</v>
      </c>
      <c r="F45" s="62">
        <v>24596</v>
      </c>
      <c r="G45" s="79">
        <v>98.56</v>
      </c>
      <c r="H45" s="49" t="s">
        <v>75</v>
      </c>
    </row>
    <row r="46" spans="1:8">
      <c r="A46" s="46"/>
      <c r="B46" s="48" t="s">
        <v>125</v>
      </c>
      <c r="C46" s="62">
        <v>20</v>
      </c>
      <c r="D46" s="48">
        <v>1181</v>
      </c>
      <c r="E46" s="90" t="s">
        <v>38</v>
      </c>
      <c r="F46" s="62">
        <v>110049</v>
      </c>
      <c r="G46" s="79">
        <v>100</v>
      </c>
      <c r="H46" s="49" t="s">
        <v>60</v>
      </c>
    </row>
    <row r="47" spans="1:8">
      <c r="A47" s="46"/>
      <c r="B47" s="48" t="s">
        <v>125</v>
      </c>
      <c r="C47" s="62">
        <v>20</v>
      </c>
      <c r="D47" s="48">
        <v>1182</v>
      </c>
      <c r="E47" s="49" t="s">
        <v>38</v>
      </c>
      <c r="F47" s="62">
        <v>110049</v>
      </c>
      <c r="G47" s="79">
        <v>19</v>
      </c>
      <c r="H47" s="49" t="s">
        <v>76</v>
      </c>
    </row>
    <row r="48" spans="1:8" s="174" customFormat="1">
      <c r="A48" s="46"/>
      <c r="B48" s="48" t="s">
        <v>125</v>
      </c>
      <c r="C48" s="62">
        <v>20</v>
      </c>
      <c r="D48" s="48">
        <v>1180</v>
      </c>
      <c r="E48" s="102" t="s">
        <v>140</v>
      </c>
      <c r="F48" s="62">
        <v>1839</v>
      </c>
      <c r="G48" s="79">
        <v>850</v>
      </c>
      <c r="H48" s="175" t="s">
        <v>141</v>
      </c>
    </row>
    <row r="49" spans="1:228">
      <c r="A49" s="46"/>
      <c r="B49" s="48" t="s">
        <v>125</v>
      </c>
      <c r="C49" s="62">
        <v>21</v>
      </c>
      <c r="D49" s="48">
        <v>1184</v>
      </c>
      <c r="E49" s="102" t="s">
        <v>131</v>
      </c>
      <c r="F49" s="48">
        <v>652</v>
      </c>
      <c r="G49" s="79">
        <v>1528.71</v>
      </c>
      <c r="H49" s="49" t="s">
        <v>132</v>
      </c>
    </row>
    <row r="50" spans="1:228">
      <c r="A50" s="46"/>
      <c r="B50" s="48" t="s">
        <v>125</v>
      </c>
      <c r="C50" s="62">
        <v>22</v>
      </c>
      <c r="D50" s="48">
        <v>1188</v>
      </c>
      <c r="E50" s="91" t="s">
        <v>133</v>
      </c>
      <c r="F50" s="62">
        <v>57208</v>
      </c>
      <c r="G50" s="79">
        <v>170</v>
      </c>
      <c r="H50" s="49" t="s">
        <v>134</v>
      </c>
    </row>
    <row r="51" spans="1:228">
      <c r="A51" s="46"/>
      <c r="B51" s="48" t="s">
        <v>125</v>
      </c>
      <c r="C51" s="62">
        <v>22</v>
      </c>
      <c r="D51" s="48">
        <v>1189</v>
      </c>
      <c r="E51" s="91" t="s">
        <v>135</v>
      </c>
      <c r="F51" s="62">
        <v>1342</v>
      </c>
      <c r="G51" s="79">
        <v>800</v>
      </c>
      <c r="H51" s="49" t="s">
        <v>136</v>
      </c>
    </row>
    <row r="52" spans="1:228">
      <c r="A52" s="46"/>
      <c r="B52" s="48" t="s">
        <v>125</v>
      </c>
      <c r="C52" s="62">
        <v>26</v>
      </c>
      <c r="D52" s="48">
        <v>1220</v>
      </c>
      <c r="E52" s="91" t="s">
        <v>137</v>
      </c>
      <c r="F52" s="62">
        <v>571</v>
      </c>
      <c r="G52" s="79">
        <v>300</v>
      </c>
      <c r="H52" s="174" t="s">
        <v>138</v>
      </c>
    </row>
    <row r="53" spans="1:228">
      <c r="A53" s="46"/>
      <c r="B53" s="48" t="s">
        <v>125</v>
      </c>
      <c r="C53" s="62">
        <v>29</v>
      </c>
      <c r="D53" s="48">
        <v>1234</v>
      </c>
      <c r="E53" s="102" t="s">
        <v>133</v>
      </c>
      <c r="F53" s="48">
        <v>57228</v>
      </c>
      <c r="G53" s="79">
        <v>1941.7</v>
      </c>
      <c r="H53" s="140" t="s">
        <v>139</v>
      </c>
    </row>
    <row r="54" spans="1:228">
      <c r="A54" s="46"/>
      <c r="B54" s="48" t="s">
        <v>125</v>
      </c>
      <c r="C54" s="62">
        <v>29</v>
      </c>
      <c r="D54" s="48">
        <v>1236</v>
      </c>
      <c r="E54" s="90" t="s">
        <v>38</v>
      </c>
      <c r="F54" s="62">
        <v>112347</v>
      </c>
      <c r="G54" s="79">
        <v>2888.8</v>
      </c>
      <c r="H54" s="49" t="s">
        <v>39</v>
      </c>
    </row>
    <row r="55" spans="1:228">
      <c r="A55" s="46"/>
      <c r="B55" s="48" t="s">
        <v>125</v>
      </c>
      <c r="C55" s="62">
        <v>29</v>
      </c>
      <c r="D55" s="48">
        <v>1237</v>
      </c>
      <c r="E55" s="49" t="s">
        <v>38</v>
      </c>
      <c r="F55" s="62">
        <v>112347</v>
      </c>
      <c r="G55" s="79">
        <v>548.87</v>
      </c>
      <c r="H55" s="49" t="s">
        <v>78</v>
      </c>
    </row>
    <row r="56" spans="1:228" s="174" customFormat="1">
      <c r="A56" s="46"/>
      <c r="B56" s="48" t="s">
        <v>125</v>
      </c>
      <c r="C56" s="62">
        <v>29</v>
      </c>
      <c r="D56" s="48">
        <v>1230</v>
      </c>
      <c r="E56" s="49" t="s">
        <v>118</v>
      </c>
      <c r="F56" s="62">
        <v>21865</v>
      </c>
      <c r="G56" s="165">
        <v>30</v>
      </c>
      <c r="H56" s="49" t="s">
        <v>142</v>
      </c>
    </row>
    <row r="57" spans="1:228" s="174" customFormat="1">
      <c r="A57" s="46"/>
      <c r="B57" s="48" t="s">
        <v>125</v>
      </c>
      <c r="C57" s="62">
        <v>29</v>
      </c>
      <c r="D57" s="48">
        <v>1229</v>
      </c>
      <c r="E57" s="49" t="s">
        <v>118</v>
      </c>
      <c r="F57" s="62">
        <v>21865</v>
      </c>
      <c r="G57" s="165">
        <v>20</v>
      </c>
      <c r="H57" s="49" t="s">
        <v>143</v>
      </c>
    </row>
    <row r="58" spans="1:228">
      <c r="A58" s="46"/>
      <c r="B58" s="48" t="s">
        <v>125</v>
      </c>
      <c r="C58" s="62">
        <v>29</v>
      </c>
      <c r="D58" s="48">
        <v>1232</v>
      </c>
      <c r="E58" s="49" t="s">
        <v>109</v>
      </c>
      <c r="F58" s="62">
        <v>40663</v>
      </c>
      <c r="G58" s="165">
        <v>344</v>
      </c>
      <c r="H58" s="49" t="s">
        <v>144</v>
      </c>
    </row>
    <row r="59" spans="1:228" s="31" customFormat="1" ht="13.5" thickBot="1">
      <c r="A59" s="111" t="s">
        <v>27</v>
      </c>
      <c r="B59" s="32"/>
      <c r="C59" s="32"/>
      <c r="D59" s="32"/>
      <c r="E59" s="33"/>
      <c r="F59" s="32"/>
      <c r="G59" s="124">
        <f>SUM(G39:G58)</f>
        <v>86273.39</v>
      </c>
      <c r="H59" s="125"/>
      <c r="I59" s="54"/>
      <c r="J59" s="54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  <c r="GN59"/>
      <c r="GO59"/>
      <c r="GP59"/>
      <c r="GQ59"/>
      <c r="GR59"/>
      <c r="GS59"/>
      <c r="GT59"/>
      <c r="GU59"/>
      <c r="GV59"/>
      <c r="GW59"/>
      <c r="GX59"/>
      <c r="GY59"/>
      <c r="GZ59"/>
      <c r="HA59"/>
      <c r="HB59"/>
      <c r="HC59"/>
      <c r="HD59"/>
      <c r="HE59"/>
      <c r="HF59"/>
      <c r="HG59"/>
      <c r="HH59"/>
      <c r="HI59"/>
      <c r="HJ59"/>
      <c r="HK59"/>
      <c r="HL59"/>
      <c r="HM59"/>
      <c r="HN59"/>
      <c r="HO59"/>
      <c r="HP59"/>
      <c r="HQ59"/>
      <c r="HR59"/>
      <c r="HS59"/>
      <c r="HT59"/>
    </row>
    <row r="60" spans="1:228" s="36" customFormat="1">
      <c r="A60" s="53" t="s">
        <v>92</v>
      </c>
      <c r="B60" s="72"/>
      <c r="C60" s="72"/>
      <c r="D60" s="72"/>
      <c r="E60" s="83"/>
      <c r="F60" s="72"/>
      <c r="G60" s="84">
        <v>3345</v>
      </c>
      <c r="H60" s="85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/>
      <c r="GK60"/>
      <c r="GL60"/>
      <c r="GM60"/>
      <c r="GN60"/>
      <c r="GO60"/>
      <c r="GP60"/>
      <c r="GQ60"/>
      <c r="GR60"/>
      <c r="GS60"/>
      <c r="GT60"/>
      <c r="GU60"/>
      <c r="GV60"/>
      <c r="GW60"/>
      <c r="GX60"/>
      <c r="GY60"/>
      <c r="GZ60"/>
      <c r="HA60"/>
      <c r="HB60"/>
      <c r="HC60"/>
      <c r="HD60"/>
      <c r="HE60"/>
      <c r="HF60"/>
      <c r="HG60"/>
      <c r="HH60"/>
      <c r="HI60"/>
      <c r="HJ60"/>
      <c r="HK60"/>
      <c r="HL60"/>
      <c r="HM60"/>
      <c r="HN60"/>
      <c r="HO60"/>
      <c r="HP60"/>
      <c r="HQ60"/>
      <c r="HR60"/>
      <c r="HS60"/>
      <c r="HT60"/>
    </row>
    <row r="61" spans="1:228" ht="13.5" thickBot="1">
      <c r="A61" s="47" t="s">
        <v>91</v>
      </c>
      <c r="B61" s="48" t="s">
        <v>125</v>
      </c>
      <c r="C61" s="48">
        <v>29</v>
      </c>
      <c r="D61" s="48">
        <v>675320</v>
      </c>
      <c r="E61" s="102" t="s">
        <v>98</v>
      </c>
      <c r="F61" s="48" t="s">
        <v>145</v>
      </c>
      <c r="G61" s="50">
        <v>-200</v>
      </c>
      <c r="H61" s="51" t="s">
        <v>146</v>
      </c>
      <c r="I61" s="36"/>
      <c r="J61" s="36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  <c r="AF61" s="31"/>
      <c r="AG61" s="31"/>
      <c r="AH61" s="31"/>
      <c r="AI61" s="31"/>
      <c r="AJ61" s="31"/>
      <c r="AK61" s="31"/>
      <c r="AL61" s="31"/>
      <c r="AM61" s="31"/>
      <c r="AN61" s="31"/>
      <c r="AO61" s="31"/>
      <c r="AP61" s="31"/>
      <c r="AQ61" s="31"/>
      <c r="AR61" s="31"/>
      <c r="AS61" s="31"/>
      <c r="AT61" s="31"/>
      <c r="AU61" s="31"/>
      <c r="AV61" s="31"/>
      <c r="AW61" s="31"/>
      <c r="AX61" s="31"/>
      <c r="AY61" s="31"/>
      <c r="AZ61" s="31"/>
      <c r="BA61" s="31"/>
      <c r="BB61" s="31"/>
      <c r="BC61" s="31"/>
      <c r="BD61" s="31"/>
      <c r="BE61" s="31"/>
      <c r="BF61" s="31"/>
      <c r="BG61" s="31"/>
      <c r="BH61" s="31"/>
      <c r="BI61" s="31"/>
      <c r="BJ61" s="31"/>
      <c r="BK61" s="31"/>
      <c r="BL61" s="31"/>
      <c r="BM61" s="31"/>
      <c r="BN61" s="31"/>
      <c r="BO61" s="31"/>
      <c r="BP61" s="31"/>
      <c r="BQ61" s="31"/>
      <c r="BR61" s="31"/>
      <c r="BS61" s="31"/>
      <c r="BT61" s="31"/>
      <c r="BU61" s="31"/>
      <c r="BV61" s="31"/>
      <c r="BW61" s="31"/>
      <c r="BX61" s="31"/>
      <c r="BY61" s="31"/>
      <c r="BZ61" s="31"/>
      <c r="CA61" s="31"/>
      <c r="CB61" s="31"/>
      <c r="CC61" s="31"/>
      <c r="CD61" s="31"/>
      <c r="CE61" s="31"/>
      <c r="CF61" s="31"/>
      <c r="CG61" s="31"/>
      <c r="CH61" s="31"/>
      <c r="CI61" s="31"/>
      <c r="CJ61" s="31"/>
      <c r="CK61" s="31"/>
      <c r="CL61" s="31"/>
      <c r="CM61" s="31"/>
      <c r="CN61" s="31"/>
      <c r="CO61" s="31"/>
      <c r="CP61" s="31"/>
      <c r="CQ61" s="31"/>
      <c r="CR61" s="31"/>
      <c r="CS61" s="31"/>
      <c r="CT61" s="31"/>
      <c r="CU61" s="31"/>
      <c r="CV61" s="31"/>
      <c r="CW61" s="31"/>
      <c r="CX61" s="31"/>
      <c r="CY61" s="31"/>
      <c r="CZ61" s="31"/>
      <c r="DA61" s="31"/>
      <c r="DB61" s="31"/>
      <c r="DC61" s="31"/>
      <c r="DD61" s="31"/>
      <c r="DE61" s="31"/>
      <c r="DF61" s="31"/>
      <c r="DG61" s="31"/>
      <c r="DH61" s="31"/>
      <c r="DI61" s="31"/>
      <c r="DJ61" s="31"/>
      <c r="DK61" s="31"/>
      <c r="DL61" s="31"/>
      <c r="DM61" s="31"/>
      <c r="DN61" s="31"/>
      <c r="DO61" s="31"/>
      <c r="DP61" s="31"/>
      <c r="DQ61" s="31"/>
      <c r="DR61" s="31"/>
      <c r="DS61" s="31"/>
      <c r="DT61" s="31"/>
      <c r="DU61" s="31"/>
      <c r="DV61" s="31"/>
      <c r="DW61" s="31"/>
      <c r="DX61" s="31"/>
      <c r="DY61" s="31"/>
      <c r="DZ61" s="31"/>
      <c r="EA61" s="31"/>
      <c r="EB61" s="31"/>
      <c r="EC61" s="31"/>
      <c r="ED61" s="31"/>
      <c r="EE61" s="31"/>
      <c r="EF61" s="31"/>
      <c r="EG61" s="31"/>
      <c r="EH61" s="31"/>
      <c r="EI61" s="31"/>
      <c r="EJ61" s="31"/>
      <c r="EK61" s="31"/>
      <c r="EL61" s="31"/>
      <c r="EM61" s="31"/>
      <c r="EN61" s="31"/>
      <c r="EO61" s="31"/>
      <c r="EP61" s="31"/>
      <c r="EQ61" s="31"/>
      <c r="ER61" s="31"/>
      <c r="ES61" s="31"/>
      <c r="ET61" s="31"/>
      <c r="EU61" s="31"/>
      <c r="EV61" s="31"/>
      <c r="EW61" s="31"/>
      <c r="EX61" s="31"/>
      <c r="EY61" s="31"/>
      <c r="EZ61" s="31"/>
      <c r="FA61" s="31"/>
      <c r="FB61" s="31"/>
      <c r="FC61" s="31"/>
      <c r="FD61" s="31"/>
      <c r="FE61" s="31"/>
      <c r="FF61" s="31"/>
      <c r="FG61" s="31"/>
      <c r="FH61" s="31"/>
      <c r="FI61" s="31"/>
      <c r="FJ61" s="31"/>
      <c r="FK61" s="31"/>
      <c r="FL61" s="31"/>
      <c r="FM61" s="31"/>
      <c r="FN61" s="31"/>
      <c r="FO61" s="31"/>
      <c r="FP61" s="31"/>
      <c r="FQ61" s="31"/>
      <c r="FR61" s="31"/>
      <c r="FS61" s="31"/>
      <c r="FT61" s="31"/>
      <c r="FU61" s="31"/>
      <c r="FV61" s="31"/>
      <c r="FW61" s="31"/>
      <c r="FX61" s="31"/>
      <c r="FY61" s="31"/>
      <c r="FZ61" s="31"/>
      <c r="GA61" s="31"/>
      <c r="GB61" s="31"/>
      <c r="GC61" s="31"/>
      <c r="GD61" s="31"/>
      <c r="GE61" s="31"/>
      <c r="GF61" s="31"/>
      <c r="GG61" s="31"/>
      <c r="GH61" s="31"/>
      <c r="GI61" s="31"/>
      <c r="GJ61" s="31"/>
      <c r="GK61" s="31"/>
      <c r="GL61" s="31"/>
      <c r="GM61" s="31"/>
      <c r="GN61" s="31"/>
      <c r="GO61" s="31"/>
      <c r="GP61" s="31"/>
      <c r="GQ61" s="31"/>
      <c r="GR61" s="31"/>
      <c r="GS61" s="31"/>
      <c r="GT61" s="31"/>
      <c r="GU61" s="31"/>
      <c r="GV61" s="31"/>
      <c r="GW61" s="31"/>
      <c r="GX61" s="31"/>
      <c r="GY61" s="31"/>
      <c r="GZ61" s="31"/>
      <c r="HA61" s="31"/>
      <c r="HB61" s="31"/>
      <c r="HC61" s="31"/>
      <c r="HD61" s="31"/>
      <c r="HE61" s="31"/>
      <c r="HF61" s="31"/>
      <c r="HG61" s="31"/>
      <c r="HH61" s="31"/>
      <c r="HI61" s="31"/>
      <c r="HJ61" s="31"/>
      <c r="HK61" s="31"/>
      <c r="HL61" s="31"/>
      <c r="HM61" s="31"/>
      <c r="HN61" s="31"/>
      <c r="HO61" s="31"/>
      <c r="HP61" s="31"/>
      <c r="HQ61" s="31"/>
      <c r="HR61" s="31"/>
      <c r="HS61" s="31"/>
      <c r="HT61" s="31"/>
    </row>
    <row r="62" spans="1:228" s="31" customFormat="1" ht="13.5" thickBot="1">
      <c r="A62" s="103" t="s">
        <v>93</v>
      </c>
      <c r="B62" s="112"/>
      <c r="C62" s="86"/>
      <c r="D62" s="86"/>
      <c r="E62" s="86"/>
      <c r="F62" s="86"/>
      <c r="G62" s="104">
        <f>SUM(G60:G61)</f>
        <v>3145</v>
      </c>
      <c r="H62" s="106"/>
      <c r="I62" s="36"/>
      <c r="J62" s="36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/>
      <c r="FW62"/>
      <c r="FX62"/>
      <c r="FY62"/>
      <c r="FZ62"/>
      <c r="GA62"/>
      <c r="GB62"/>
      <c r="GC62"/>
      <c r="GD62"/>
      <c r="GE62"/>
      <c r="GF62"/>
      <c r="GG62"/>
      <c r="GH62"/>
      <c r="GI62"/>
      <c r="GJ62"/>
      <c r="GK62"/>
      <c r="GL62"/>
      <c r="GM62"/>
      <c r="GN62"/>
      <c r="GO62"/>
      <c r="GP62"/>
      <c r="GQ62"/>
      <c r="GR62"/>
      <c r="GS62"/>
      <c r="GT62"/>
      <c r="GU62"/>
      <c r="GV62"/>
      <c r="GW62"/>
      <c r="GX62"/>
      <c r="GY62"/>
      <c r="GZ62"/>
      <c r="HA62"/>
      <c r="HB62"/>
      <c r="HC62"/>
      <c r="HD62"/>
      <c r="HE62"/>
      <c r="HF62"/>
      <c r="HG62"/>
      <c r="HH62"/>
      <c r="HI62"/>
      <c r="HJ62"/>
      <c r="HK62"/>
      <c r="HL62"/>
      <c r="HM62"/>
      <c r="HN62"/>
      <c r="HO62"/>
      <c r="HP62"/>
      <c r="HQ62"/>
      <c r="HR62"/>
      <c r="HS62"/>
      <c r="HT62"/>
    </row>
    <row r="63" spans="1:228" s="36" customFormat="1">
      <c r="A63" s="22" t="s">
        <v>147</v>
      </c>
      <c r="B63" s="142"/>
      <c r="C63" s="173"/>
      <c r="D63" s="173"/>
      <c r="E63" s="173"/>
      <c r="F63" s="173"/>
      <c r="G63" s="116">
        <v>700</v>
      </c>
      <c r="H63" s="177"/>
      <c r="K63" s="176"/>
      <c r="L63" s="176"/>
      <c r="M63" s="176"/>
      <c r="N63" s="176"/>
      <c r="O63" s="176"/>
      <c r="P63" s="176"/>
      <c r="Q63" s="176"/>
      <c r="R63" s="176"/>
      <c r="S63" s="176"/>
      <c r="T63" s="176"/>
      <c r="U63" s="176"/>
      <c r="V63" s="176"/>
      <c r="W63" s="176"/>
      <c r="X63" s="176"/>
      <c r="Y63" s="176"/>
      <c r="Z63" s="176"/>
      <c r="AA63" s="176"/>
      <c r="AB63" s="176"/>
      <c r="AC63" s="176"/>
      <c r="AD63" s="176"/>
      <c r="AE63" s="176"/>
      <c r="AF63" s="176"/>
      <c r="AG63" s="176"/>
      <c r="AH63" s="176"/>
      <c r="AI63" s="176"/>
      <c r="AJ63" s="176"/>
      <c r="AK63" s="176"/>
      <c r="AL63" s="176"/>
      <c r="AM63" s="176"/>
      <c r="AN63" s="176"/>
      <c r="AO63" s="176"/>
      <c r="AP63" s="176"/>
      <c r="AQ63" s="176"/>
      <c r="AR63" s="176"/>
      <c r="AS63" s="176"/>
      <c r="AT63" s="176"/>
      <c r="AU63" s="176"/>
      <c r="AV63" s="176"/>
      <c r="AW63" s="176"/>
      <c r="AX63" s="176"/>
      <c r="AY63" s="176"/>
      <c r="AZ63" s="176"/>
      <c r="BA63" s="176"/>
      <c r="BB63" s="176"/>
      <c r="BC63" s="176"/>
      <c r="BD63" s="176"/>
      <c r="BE63" s="176"/>
      <c r="BF63" s="176"/>
      <c r="BG63" s="176"/>
      <c r="BH63" s="176"/>
      <c r="BI63" s="176"/>
      <c r="BJ63" s="176"/>
      <c r="BK63" s="176"/>
      <c r="BL63" s="176"/>
      <c r="BM63" s="176"/>
      <c r="BN63" s="176"/>
      <c r="BO63" s="176"/>
      <c r="BP63" s="176"/>
      <c r="BQ63" s="176"/>
      <c r="BR63" s="176"/>
      <c r="BS63" s="176"/>
      <c r="BT63" s="176"/>
      <c r="BU63" s="176"/>
      <c r="BV63" s="176"/>
      <c r="BW63" s="176"/>
      <c r="BX63" s="176"/>
      <c r="BY63" s="176"/>
      <c r="BZ63" s="176"/>
      <c r="CA63" s="176"/>
      <c r="CB63" s="176"/>
      <c r="CC63" s="176"/>
      <c r="CD63" s="176"/>
      <c r="CE63" s="176"/>
      <c r="CF63" s="176"/>
      <c r="CG63" s="176"/>
      <c r="CH63" s="176"/>
      <c r="CI63" s="176"/>
      <c r="CJ63" s="176"/>
      <c r="CK63" s="176"/>
      <c r="CL63" s="176"/>
      <c r="CM63" s="176"/>
      <c r="CN63" s="176"/>
      <c r="CO63" s="176"/>
      <c r="CP63" s="176"/>
      <c r="CQ63" s="176"/>
      <c r="CR63" s="176"/>
      <c r="CS63" s="176"/>
      <c r="CT63" s="176"/>
      <c r="CU63" s="176"/>
      <c r="CV63" s="176"/>
      <c r="CW63" s="176"/>
      <c r="CX63" s="176"/>
      <c r="CY63" s="176"/>
      <c r="CZ63" s="176"/>
      <c r="DA63" s="176"/>
      <c r="DB63" s="176"/>
      <c r="DC63" s="176"/>
      <c r="DD63" s="176"/>
      <c r="DE63" s="176"/>
      <c r="DF63" s="176"/>
      <c r="DG63" s="176"/>
      <c r="DH63" s="176"/>
      <c r="DI63" s="176"/>
      <c r="DJ63" s="176"/>
      <c r="DK63" s="176"/>
      <c r="DL63" s="176"/>
      <c r="DM63" s="176"/>
      <c r="DN63" s="176"/>
      <c r="DO63" s="176"/>
      <c r="DP63" s="176"/>
      <c r="DQ63" s="176"/>
      <c r="DR63" s="176"/>
      <c r="DS63" s="176"/>
      <c r="DT63" s="176"/>
      <c r="DU63" s="176"/>
      <c r="DV63" s="176"/>
      <c r="DW63" s="176"/>
      <c r="DX63" s="176"/>
      <c r="DY63" s="176"/>
      <c r="DZ63" s="176"/>
      <c r="EA63" s="176"/>
      <c r="EB63" s="176"/>
      <c r="EC63" s="176"/>
      <c r="ED63" s="176"/>
      <c r="EE63" s="176"/>
      <c r="EF63" s="176"/>
      <c r="EG63" s="176"/>
      <c r="EH63" s="176"/>
      <c r="EI63" s="176"/>
      <c r="EJ63" s="176"/>
      <c r="EK63" s="176"/>
      <c r="EL63" s="176"/>
      <c r="EM63" s="176"/>
      <c r="EN63" s="176"/>
      <c r="EO63" s="176"/>
      <c r="EP63" s="176"/>
      <c r="EQ63" s="176"/>
      <c r="ER63" s="176"/>
      <c r="ES63" s="176"/>
      <c r="ET63" s="176"/>
      <c r="EU63" s="176"/>
      <c r="EV63" s="176"/>
      <c r="EW63" s="176"/>
      <c r="EX63" s="176"/>
      <c r="EY63" s="176"/>
      <c r="EZ63" s="176"/>
      <c r="FA63" s="176"/>
      <c r="FB63" s="176"/>
      <c r="FC63" s="176"/>
      <c r="FD63" s="176"/>
      <c r="FE63" s="176"/>
      <c r="FF63" s="176"/>
      <c r="FG63" s="176"/>
      <c r="FH63" s="176"/>
      <c r="FI63" s="176"/>
      <c r="FJ63" s="176"/>
      <c r="FK63" s="176"/>
      <c r="FL63" s="176"/>
      <c r="FM63" s="176"/>
      <c r="FN63" s="176"/>
      <c r="FO63" s="176"/>
      <c r="FP63" s="176"/>
      <c r="FQ63" s="176"/>
      <c r="FR63" s="176"/>
      <c r="FS63" s="176"/>
      <c r="FT63" s="176"/>
      <c r="FU63" s="176"/>
      <c r="FV63" s="176"/>
      <c r="FW63" s="176"/>
      <c r="FX63" s="176"/>
      <c r="FY63" s="176"/>
      <c r="FZ63" s="176"/>
      <c r="GA63" s="176"/>
      <c r="GB63" s="176"/>
      <c r="GC63" s="176"/>
      <c r="GD63" s="176"/>
      <c r="GE63" s="176"/>
      <c r="GF63" s="176"/>
      <c r="GG63" s="176"/>
      <c r="GH63" s="176"/>
      <c r="GI63" s="176"/>
      <c r="GJ63" s="176"/>
      <c r="GK63" s="176"/>
      <c r="GL63" s="176"/>
      <c r="GM63" s="176"/>
      <c r="GN63" s="176"/>
      <c r="GO63" s="176"/>
      <c r="GP63" s="176"/>
      <c r="GQ63" s="176"/>
      <c r="GR63" s="176"/>
      <c r="GS63" s="176"/>
      <c r="GT63" s="176"/>
      <c r="GU63" s="176"/>
      <c r="GV63" s="176"/>
      <c r="GW63" s="176"/>
      <c r="GX63" s="176"/>
      <c r="GY63" s="176"/>
      <c r="GZ63" s="176"/>
      <c r="HA63" s="176"/>
      <c r="HB63" s="176"/>
      <c r="HC63" s="176"/>
      <c r="HD63" s="176"/>
      <c r="HE63" s="176"/>
      <c r="HF63" s="176"/>
      <c r="HG63" s="176"/>
      <c r="HH63" s="176"/>
      <c r="HI63" s="176"/>
      <c r="HJ63" s="176"/>
      <c r="HK63" s="176"/>
      <c r="HL63" s="176"/>
      <c r="HM63" s="176"/>
      <c r="HN63" s="176"/>
      <c r="HO63" s="176"/>
      <c r="HP63" s="176"/>
      <c r="HQ63" s="176"/>
      <c r="HR63" s="176"/>
      <c r="HS63" s="176"/>
      <c r="HT63" s="176"/>
    </row>
    <row r="64" spans="1:228" s="36" customFormat="1">
      <c r="A64" s="144">
        <v>20.13</v>
      </c>
      <c r="B64" s="164"/>
      <c r="C64" s="97"/>
      <c r="D64" s="97"/>
      <c r="E64" s="100"/>
      <c r="F64" s="97"/>
      <c r="G64" s="116">
        <v>0</v>
      </c>
      <c r="H64" s="100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  <c r="EJ64"/>
      <c r="EK64"/>
      <c r="EL64"/>
      <c r="EM64"/>
      <c r="EN64"/>
      <c r="EO64"/>
      <c r="EP64"/>
      <c r="EQ64"/>
      <c r="ER64"/>
      <c r="ES64"/>
      <c r="ET64"/>
      <c r="EU64"/>
      <c r="EV64"/>
      <c r="EW64"/>
      <c r="EX64"/>
      <c r="EY64"/>
      <c r="EZ64"/>
      <c r="FA64"/>
      <c r="FB64"/>
      <c r="FC64"/>
      <c r="FD64"/>
      <c r="FE64"/>
      <c r="FF64"/>
      <c r="FG64"/>
      <c r="FH64"/>
      <c r="FI64"/>
      <c r="FJ64"/>
      <c r="FK64"/>
      <c r="FL64"/>
      <c r="FM64"/>
      <c r="FN64"/>
      <c r="FO64"/>
      <c r="FP64"/>
      <c r="FQ64"/>
      <c r="FR64"/>
      <c r="FS64"/>
      <c r="FT64"/>
      <c r="FU64"/>
      <c r="FV64"/>
      <c r="FW64"/>
      <c r="FX64"/>
      <c r="FY64"/>
      <c r="FZ64"/>
      <c r="GA64"/>
      <c r="GB64"/>
      <c r="GC64"/>
      <c r="GD64"/>
      <c r="GE64"/>
      <c r="GF64"/>
      <c r="GG64"/>
      <c r="GH64"/>
      <c r="GI64"/>
      <c r="GJ64"/>
      <c r="GK64"/>
      <c r="GL64"/>
      <c r="GM64"/>
      <c r="GN64"/>
      <c r="GO64"/>
      <c r="GP64"/>
      <c r="GQ64"/>
      <c r="GR64"/>
      <c r="GS64"/>
      <c r="GT64"/>
      <c r="GU64"/>
      <c r="GV64"/>
      <c r="GW64"/>
      <c r="GX64"/>
      <c r="GY64"/>
      <c r="GZ64"/>
      <c r="HA64"/>
      <c r="HB64"/>
      <c r="HC64"/>
      <c r="HD64"/>
      <c r="HE64"/>
      <c r="HF64"/>
      <c r="HG64"/>
      <c r="HH64"/>
      <c r="HI64"/>
      <c r="HJ64"/>
      <c r="HK64"/>
      <c r="HL64"/>
      <c r="HM64"/>
      <c r="HN64"/>
      <c r="HO64"/>
      <c r="HP64"/>
      <c r="HQ64"/>
      <c r="HR64"/>
      <c r="HS64"/>
      <c r="HT64"/>
    </row>
    <row r="65" spans="1:228" s="36" customFormat="1" ht="13.5" thickBot="1">
      <c r="A65" s="103" t="s">
        <v>123</v>
      </c>
      <c r="B65" s="112"/>
      <c r="C65" s="86"/>
      <c r="D65" s="86"/>
      <c r="E65" s="86"/>
      <c r="F65" s="86"/>
      <c r="G65" s="104">
        <v>700</v>
      </c>
      <c r="H65" s="106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  <c r="EE65"/>
      <c r="EF65"/>
      <c r="EG65"/>
      <c r="EH65"/>
      <c r="EI65"/>
      <c r="EJ65"/>
      <c r="EK65"/>
      <c r="EL65"/>
      <c r="EM65"/>
      <c r="EN65"/>
      <c r="EO65"/>
      <c r="EP65"/>
      <c r="EQ65"/>
      <c r="ER65"/>
      <c r="ES65"/>
      <c r="ET65"/>
      <c r="EU65"/>
      <c r="EV65"/>
      <c r="EW65"/>
      <c r="EX65"/>
      <c r="EY65"/>
      <c r="EZ65"/>
      <c r="FA65"/>
      <c r="FB65"/>
      <c r="FC65"/>
      <c r="FD65"/>
      <c r="FE65"/>
      <c r="FF65"/>
      <c r="FG65"/>
      <c r="FH65"/>
      <c r="FI65"/>
      <c r="FJ65"/>
      <c r="FK65"/>
      <c r="FL65"/>
      <c r="FM65"/>
      <c r="FN65"/>
      <c r="FO65"/>
      <c r="FP65"/>
      <c r="FQ65"/>
      <c r="FR65"/>
      <c r="FS65"/>
      <c r="FT65"/>
      <c r="FU65"/>
      <c r="FV65"/>
      <c r="FW65"/>
      <c r="FX65"/>
      <c r="FY65"/>
      <c r="FZ65"/>
      <c r="GA65"/>
      <c r="GB65"/>
      <c r="GC65"/>
      <c r="GD65"/>
      <c r="GE65"/>
      <c r="GF65"/>
      <c r="GG65"/>
      <c r="GH65"/>
      <c r="GI65"/>
      <c r="GJ65"/>
      <c r="GK65"/>
      <c r="GL65"/>
      <c r="GM65"/>
      <c r="GN65"/>
      <c r="GO65"/>
      <c r="GP65"/>
      <c r="GQ65"/>
      <c r="GR65"/>
      <c r="GS65"/>
      <c r="GT65"/>
      <c r="GU65"/>
      <c r="GV65"/>
      <c r="GW65"/>
      <c r="GX65"/>
      <c r="GY65"/>
      <c r="GZ65"/>
      <c r="HA65"/>
      <c r="HB65"/>
      <c r="HC65"/>
      <c r="HD65"/>
      <c r="HE65"/>
      <c r="HF65"/>
      <c r="HG65"/>
      <c r="HH65"/>
      <c r="HI65"/>
      <c r="HJ65"/>
      <c r="HK65"/>
      <c r="HL65"/>
      <c r="HM65"/>
      <c r="HN65"/>
      <c r="HO65"/>
      <c r="HP65"/>
      <c r="HQ65"/>
      <c r="HR65"/>
      <c r="HS65"/>
      <c r="HT65"/>
    </row>
    <row r="66" spans="1:228" s="36" customFormat="1">
      <c r="A66" s="22" t="s">
        <v>110</v>
      </c>
      <c r="B66" s="162"/>
      <c r="C66" s="136"/>
      <c r="D66" s="136"/>
      <c r="E66" s="136"/>
      <c r="F66" s="136"/>
      <c r="G66" s="163">
        <v>98.03</v>
      </c>
      <c r="H66" s="144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/>
      <c r="ER66"/>
      <c r="ES66"/>
      <c r="ET66"/>
      <c r="EU66"/>
      <c r="EV66"/>
      <c r="EW66"/>
      <c r="EX66"/>
      <c r="EY66"/>
      <c r="EZ66"/>
      <c r="FA66"/>
      <c r="FB66"/>
      <c r="FC66"/>
      <c r="FD66"/>
      <c r="FE66"/>
      <c r="FF66"/>
      <c r="FG66"/>
      <c r="FH66"/>
      <c r="FI66"/>
      <c r="FJ66"/>
      <c r="FK66"/>
      <c r="FL66"/>
      <c r="FM66"/>
      <c r="FN66"/>
      <c r="FO66"/>
      <c r="FP66"/>
      <c r="FQ66"/>
      <c r="FR66"/>
      <c r="FS66"/>
      <c r="FT66"/>
      <c r="FU66"/>
      <c r="FV66"/>
      <c r="FW66"/>
      <c r="FX66"/>
      <c r="FY66"/>
      <c r="FZ66"/>
      <c r="GA66"/>
      <c r="GB66"/>
      <c r="GC66"/>
      <c r="GD66"/>
      <c r="GE66"/>
      <c r="GF66"/>
      <c r="GG66"/>
      <c r="GH66"/>
      <c r="GI66"/>
      <c r="GJ66"/>
      <c r="GK66"/>
      <c r="GL66"/>
      <c r="GM66"/>
      <c r="GN66"/>
      <c r="GO66"/>
      <c r="GP66"/>
      <c r="GQ66"/>
      <c r="GR66"/>
      <c r="GS66"/>
      <c r="GT66"/>
      <c r="GU66"/>
      <c r="GV66"/>
      <c r="GW66"/>
      <c r="GX66"/>
      <c r="GY66"/>
      <c r="GZ66"/>
      <c r="HA66"/>
      <c r="HB66"/>
      <c r="HC66"/>
      <c r="HD66"/>
      <c r="HE66"/>
      <c r="HF66"/>
      <c r="HG66"/>
      <c r="HH66"/>
      <c r="HI66"/>
      <c r="HJ66"/>
      <c r="HK66"/>
      <c r="HL66"/>
      <c r="HM66"/>
      <c r="HN66"/>
      <c r="HO66"/>
      <c r="HP66"/>
      <c r="HQ66"/>
      <c r="HR66"/>
      <c r="HS66"/>
      <c r="HT66"/>
    </row>
    <row r="67" spans="1:228" s="36" customFormat="1">
      <c r="A67" s="47">
        <v>20.14</v>
      </c>
      <c r="B67" s="48"/>
      <c r="C67" s="97"/>
      <c r="D67" s="97"/>
      <c r="E67" s="141"/>
      <c r="F67" s="97"/>
      <c r="G67" s="116"/>
      <c r="H67" s="141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  <c r="EH67"/>
      <c r="EI67"/>
      <c r="EJ67"/>
      <c r="EK67"/>
      <c r="EL67"/>
      <c r="EM67"/>
      <c r="EN67"/>
      <c r="EO67"/>
      <c r="EP67"/>
      <c r="EQ67"/>
      <c r="ER67"/>
      <c r="ES67"/>
      <c r="ET67"/>
      <c r="EU67"/>
      <c r="EV67"/>
      <c r="EW67"/>
      <c r="EX67"/>
      <c r="EY67"/>
      <c r="EZ67"/>
      <c r="FA67"/>
      <c r="FB67"/>
      <c r="FC67"/>
      <c r="FD67"/>
      <c r="FE67"/>
      <c r="FF67"/>
      <c r="FG67"/>
      <c r="FH67"/>
      <c r="FI67"/>
      <c r="FJ67"/>
      <c r="FK67"/>
      <c r="FL67"/>
      <c r="FM67"/>
      <c r="FN67"/>
      <c r="FO67"/>
      <c r="FP67"/>
      <c r="FQ67"/>
      <c r="FR67"/>
      <c r="FS67"/>
      <c r="FT67"/>
      <c r="FU67"/>
      <c r="FV67"/>
      <c r="FW67"/>
      <c r="FX67"/>
      <c r="FY67"/>
      <c r="FZ67"/>
      <c r="GA67"/>
      <c r="GB67"/>
      <c r="GC67"/>
      <c r="GD67"/>
      <c r="GE67"/>
      <c r="GF67"/>
      <c r="GG67"/>
      <c r="GH67"/>
      <c r="GI67"/>
      <c r="GJ67"/>
      <c r="GK67"/>
      <c r="GL67"/>
      <c r="GM67"/>
      <c r="GN67"/>
      <c r="GO67"/>
      <c r="GP67"/>
      <c r="GQ67"/>
      <c r="GR67"/>
      <c r="GS67"/>
      <c r="GT67"/>
      <c r="GU67"/>
      <c r="GV67"/>
      <c r="GW67"/>
      <c r="GX67"/>
      <c r="GY67"/>
      <c r="GZ67"/>
      <c r="HA67"/>
      <c r="HB67"/>
      <c r="HC67"/>
      <c r="HD67"/>
      <c r="HE67"/>
      <c r="HF67"/>
      <c r="HG67"/>
      <c r="HH67"/>
      <c r="HI67"/>
      <c r="HJ67"/>
      <c r="HK67"/>
      <c r="HL67"/>
      <c r="HM67"/>
      <c r="HN67"/>
      <c r="HO67"/>
      <c r="HP67"/>
      <c r="HQ67"/>
      <c r="HR67"/>
      <c r="HS67"/>
      <c r="HT67"/>
    </row>
    <row r="68" spans="1:228" s="36" customFormat="1" ht="13.5" thickBot="1">
      <c r="A68" s="103" t="s">
        <v>107</v>
      </c>
      <c r="B68" s="112"/>
      <c r="C68" s="86"/>
      <c r="D68" s="86"/>
      <c r="E68" s="86"/>
      <c r="F68" s="86"/>
      <c r="G68" s="104">
        <v>98.03</v>
      </c>
      <c r="H68" s="106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  <c r="DW68"/>
      <c r="DX68"/>
      <c r="DY68"/>
      <c r="DZ68"/>
      <c r="EA68"/>
      <c r="EB68"/>
      <c r="EC68"/>
      <c r="ED68"/>
      <c r="EE68"/>
      <c r="EF68"/>
      <c r="EG68"/>
      <c r="EH68"/>
      <c r="EI68"/>
      <c r="EJ68"/>
      <c r="EK68"/>
      <c r="EL68"/>
      <c r="EM68"/>
      <c r="EN68"/>
      <c r="EO68"/>
      <c r="EP68"/>
      <c r="EQ68"/>
      <c r="ER68"/>
      <c r="ES68"/>
      <c r="ET68"/>
      <c r="EU68"/>
      <c r="EV68"/>
      <c r="EW68"/>
      <c r="EX68"/>
      <c r="EY68"/>
      <c r="EZ68"/>
      <c r="FA68"/>
      <c r="FB68"/>
      <c r="FC68"/>
      <c r="FD68"/>
      <c r="FE68"/>
      <c r="FF68"/>
      <c r="FG68"/>
      <c r="FH68"/>
      <c r="FI68"/>
      <c r="FJ68"/>
      <c r="FK68"/>
      <c r="FL68"/>
      <c r="FM68"/>
      <c r="FN68"/>
      <c r="FO68"/>
      <c r="FP68"/>
      <c r="FQ68"/>
      <c r="FR68"/>
      <c r="FS68"/>
      <c r="FT68"/>
      <c r="FU68"/>
      <c r="FV68"/>
      <c r="FW68"/>
      <c r="FX68"/>
      <c r="FY68"/>
      <c r="FZ68"/>
      <c r="GA68"/>
      <c r="GB68"/>
      <c r="GC68"/>
      <c r="GD68"/>
      <c r="GE68"/>
      <c r="GF68"/>
      <c r="GG68"/>
      <c r="GH68"/>
      <c r="GI68"/>
      <c r="GJ68"/>
      <c r="GK68"/>
      <c r="GL68"/>
      <c r="GM68"/>
      <c r="GN68"/>
      <c r="GO68"/>
      <c r="GP68"/>
      <c r="GQ68"/>
      <c r="GR68"/>
      <c r="GS68"/>
      <c r="GT68"/>
      <c r="GU68"/>
      <c r="GV68"/>
      <c r="GW68"/>
      <c r="GX68"/>
      <c r="GY68"/>
      <c r="GZ68"/>
      <c r="HA68"/>
      <c r="HB68"/>
      <c r="HC68"/>
      <c r="HD68"/>
      <c r="HE68"/>
      <c r="HF68"/>
      <c r="HG68"/>
      <c r="HH68"/>
      <c r="HI68"/>
      <c r="HJ68"/>
      <c r="HK68"/>
      <c r="HL68"/>
      <c r="HM68"/>
      <c r="HN68"/>
      <c r="HO68"/>
      <c r="HP68"/>
      <c r="HQ68"/>
      <c r="HR68"/>
      <c r="HS68"/>
      <c r="HT68"/>
    </row>
    <row r="69" spans="1:228" s="36" customFormat="1">
      <c r="A69" s="53" t="s">
        <v>104</v>
      </c>
      <c r="B69" s="142"/>
      <c r="C69" s="136"/>
      <c r="D69" s="136"/>
      <c r="E69" s="136"/>
      <c r="F69" s="136"/>
      <c r="G69" s="143">
        <v>3940</v>
      </c>
      <c r="H69" s="144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  <c r="EC69"/>
      <c r="ED69"/>
      <c r="EE69"/>
      <c r="EF69"/>
      <c r="EG69"/>
      <c r="EH69"/>
      <c r="EI69"/>
      <c r="EJ69"/>
      <c r="EK69"/>
      <c r="EL69"/>
      <c r="EM69"/>
      <c r="EN69"/>
      <c r="EO69"/>
      <c r="EP69"/>
      <c r="EQ69"/>
      <c r="ER69"/>
      <c r="ES69"/>
      <c r="ET69"/>
      <c r="EU69"/>
      <c r="EV69"/>
      <c r="EW69"/>
      <c r="EX69"/>
      <c r="EY69"/>
      <c r="EZ69"/>
      <c r="FA69"/>
      <c r="FB69"/>
      <c r="FC69"/>
      <c r="FD69"/>
      <c r="FE69"/>
      <c r="FF69"/>
      <c r="FG69"/>
      <c r="FH69"/>
      <c r="FI69"/>
      <c r="FJ69"/>
      <c r="FK69"/>
      <c r="FL69"/>
      <c r="FM69"/>
      <c r="FN69"/>
      <c r="FO69"/>
      <c r="FP69"/>
      <c r="FQ69"/>
      <c r="FR69"/>
      <c r="FS69"/>
      <c r="FT69"/>
      <c r="FU69"/>
      <c r="FV69"/>
      <c r="FW69"/>
      <c r="FX69"/>
      <c r="FY69"/>
      <c r="FZ69"/>
      <c r="GA69"/>
      <c r="GB69"/>
      <c r="GC69"/>
      <c r="GD69"/>
      <c r="GE69"/>
      <c r="GF69"/>
      <c r="GG69"/>
      <c r="GH69"/>
      <c r="GI69"/>
      <c r="GJ69"/>
      <c r="GK69"/>
      <c r="GL69"/>
      <c r="GM69"/>
      <c r="GN69"/>
      <c r="GO69"/>
      <c r="GP69"/>
      <c r="GQ69"/>
      <c r="GR69"/>
      <c r="GS69"/>
      <c r="GT69"/>
      <c r="GU69"/>
      <c r="GV69"/>
      <c r="GW69"/>
      <c r="GX69"/>
      <c r="GY69"/>
      <c r="GZ69"/>
      <c r="HA69"/>
      <c r="HB69"/>
      <c r="HC69"/>
      <c r="HD69"/>
      <c r="HE69"/>
      <c r="HF69"/>
      <c r="HG69"/>
      <c r="HH69"/>
      <c r="HI69"/>
      <c r="HJ69"/>
      <c r="HK69"/>
      <c r="HL69"/>
      <c r="HM69"/>
      <c r="HN69"/>
      <c r="HO69"/>
      <c r="HP69"/>
      <c r="HQ69"/>
      <c r="HR69"/>
      <c r="HS69"/>
      <c r="HT69"/>
    </row>
    <row r="70" spans="1:228" s="36" customFormat="1">
      <c r="A70" s="47">
        <v>20.25</v>
      </c>
      <c r="B70" s="48"/>
      <c r="C70" s="62"/>
      <c r="D70" s="62"/>
      <c r="E70" s="51"/>
      <c r="F70" s="95"/>
      <c r="G70" s="65"/>
      <c r="H70" s="51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/>
      <c r="DS70"/>
      <c r="DT70"/>
      <c r="DU70"/>
      <c r="DV70"/>
      <c r="DW70"/>
      <c r="DX70"/>
      <c r="DY70"/>
      <c r="DZ70"/>
      <c r="EA70"/>
      <c r="EB70"/>
      <c r="EC70"/>
      <c r="ED70"/>
      <c r="EE70"/>
      <c r="EF70"/>
      <c r="EG70"/>
      <c r="EH70"/>
      <c r="EI70"/>
      <c r="EJ70"/>
      <c r="EK70"/>
      <c r="EL70"/>
      <c r="EM70"/>
      <c r="EN70"/>
      <c r="EO70"/>
      <c r="EP70"/>
      <c r="EQ70"/>
      <c r="ER70"/>
      <c r="ES70"/>
      <c r="ET70"/>
      <c r="EU70"/>
      <c r="EV70"/>
      <c r="EW70"/>
      <c r="EX70"/>
      <c r="EY70"/>
      <c r="EZ70"/>
      <c r="FA70"/>
      <c r="FB70"/>
      <c r="FC70"/>
      <c r="FD70"/>
      <c r="FE70"/>
      <c r="FF70"/>
      <c r="FG70"/>
      <c r="FH70"/>
      <c r="FI70"/>
      <c r="FJ70"/>
      <c r="FK70"/>
      <c r="FL70"/>
      <c r="FM70"/>
      <c r="FN70"/>
      <c r="FO70"/>
      <c r="FP70"/>
      <c r="FQ70"/>
      <c r="FR70"/>
      <c r="FS70"/>
      <c r="FT70"/>
      <c r="FU70"/>
      <c r="FV70"/>
      <c r="FW70"/>
      <c r="FX70"/>
      <c r="FY70"/>
      <c r="FZ70"/>
      <c r="GA70"/>
      <c r="GB70"/>
      <c r="GC70"/>
      <c r="GD70"/>
      <c r="GE70"/>
      <c r="GF70"/>
      <c r="GG70"/>
      <c r="GH70"/>
      <c r="GI70"/>
      <c r="GJ70"/>
      <c r="GK70"/>
      <c r="GL70"/>
      <c r="GM70"/>
      <c r="GN70"/>
      <c r="GO70"/>
      <c r="GP70"/>
      <c r="GQ70"/>
      <c r="GR70"/>
      <c r="GS70"/>
      <c r="GT70"/>
      <c r="GU70"/>
      <c r="GV70"/>
      <c r="GW70"/>
      <c r="GX70"/>
      <c r="GY70"/>
      <c r="GZ70"/>
      <c r="HA70"/>
      <c r="HB70"/>
      <c r="HC70"/>
      <c r="HD70"/>
      <c r="HE70"/>
      <c r="HF70"/>
      <c r="HG70"/>
      <c r="HH70"/>
      <c r="HI70"/>
      <c r="HJ70"/>
      <c r="HK70"/>
      <c r="HL70"/>
      <c r="HM70"/>
      <c r="HN70"/>
      <c r="HO70"/>
      <c r="HP70"/>
      <c r="HQ70"/>
      <c r="HR70"/>
      <c r="HS70"/>
      <c r="HT70"/>
    </row>
    <row r="71" spans="1:228" s="36" customFormat="1" ht="13.5" thickBot="1">
      <c r="A71" s="103" t="s">
        <v>103</v>
      </c>
      <c r="B71" s="20"/>
      <c r="C71" s="20"/>
      <c r="D71" s="20"/>
      <c r="E71" s="20"/>
      <c r="F71" s="126"/>
      <c r="G71" s="104">
        <f>SUM(G69:G70)</f>
        <v>3940</v>
      </c>
      <c r="H71" s="127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  <c r="DV71"/>
      <c r="DW71"/>
      <c r="DX71"/>
      <c r="DY71"/>
      <c r="DZ71"/>
      <c r="EA71"/>
      <c r="EB71"/>
      <c r="EC71"/>
      <c r="ED71"/>
      <c r="EE71"/>
      <c r="EF71"/>
      <c r="EG71"/>
      <c r="EH71"/>
      <c r="EI71"/>
      <c r="EJ71"/>
      <c r="EK71"/>
      <c r="EL71"/>
      <c r="EM71"/>
      <c r="EN71"/>
      <c r="EO71"/>
      <c r="EP71"/>
      <c r="EQ71"/>
      <c r="ER71"/>
      <c r="ES71"/>
      <c r="ET71"/>
      <c r="EU71"/>
      <c r="EV71"/>
      <c r="EW71"/>
      <c r="EX71"/>
      <c r="EY71"/>
      <c r="EZ71"/>
      <c r="FA71"/>
      <c r="FB71"/>
      <c r="FC71"/>
      <c r="FD71"/>
      <c r="FE71"/>
      <c r="FF71"/>
      <c r="FG71"/>
      <c r="FH71"/>
      <c r="FI71"/>
      <c r="FJ71"/>
      <c r="FK71"/>
      <c r="FL71"/>
      <c r="FM71"/>
      <c r="FN71"/>
      <c r="FO71"/>
      <c r="FP71"/>
      <c r="FQ71"/>
      <c r="FR71"/>
      <c r="FS71"/>
      <c r="FT71"/>
      <c r="FU71"/>
      <c r="FV71"/>
      <c r="FW71"/>
      <c r="FX71"/>
      <c r="FY71"/>
      <c r="FZ71"/>
      <c r="GA71"/>
      <c r="GB71"/>
      <c r="GC71"/>
      <c r="GD71"/>
      <c r="GE71"/>
      <c r="GF71"/>
      <c r="GG71"/>
      <c r="GH71"/>
      <c r="GI71"/>
      <c r="GJ71"/>
      <c r="GK71"/>
      <c r="GL71"/>
      <c r="GM71"/>
      <c r="GN71"/>
      <c r="GO71"/>
      <c r="GP71"/>
      <c r="GQ71"/>
      <c r="GR71"/>
      <c r="GS71"/>
      <c r="GT71"/>
      <c r="GU71"/>
      <c r="GV71"/>
      <c r="GW71"/>
      <c r="GX71"/>
      <c r="GY71"/>
      <c r="GZ71"/>
      <c r="HA71"/>
      <c r="HB71"/>
      <c r="HC71"/>
      <c r="HD71"/>
      <c r="HE71"/>
      <c r="HF71"/>
      <c r="HG71"/>
      <c r="HH71"/>
      <c r="HI71"/>
      <c r="HJ71"/>
      <c r="HK71"/>
      <c r="HL71"/>
      <c r="HM71"/>
      <c r="HN71"/>
      <c r="HO71"/>
      <c r="HP71"/>
      <c r="HQ71"/>
      <c r="HR71"/>
      <c r="HS71"/>
      <c r="HT71"/>
    </row>
    <row r="72" spans="1:228" s="36" customFormat="1">
      <c r="A72" s="53" t="s">
        <v>94</v>
      </c>
      <c r="B72" s="123"/>
      <c r="C72" s="38"/>
      <c r="D72" s="38"/>
      <c r="E72" s="38"/>
      <c r="F72" s="38"/>
      <c r="G72" s="52">
        <v>527.29</v>
      </c>
      <c r="H72" s="53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  <c r="DP72"/>
      <c r="DQ72"/>
      <c r="DR72"/>
      <c r="DS72"/>
      <c r="DT72"/>
      <c r="DU72"/>
      <c r="DV72"/>
      <c r="DW72"/>
      <c r="DX72"/>
      <c r="DY72"/>
      <c r="DZ72"/>
      <c r="EA72"/>
      <c r="EB72"/>
      <c r="EC72"/>
      <c r="ED72"/>
      <c r="EE72"/>
      <c r="EF72"/>
      <c r="EG72"/>
      <c r="EH72"/>
      <c r="EI72"/>
      <c r="EJ72"/>
      <c r="EK72"/>
      <c r="EL72"/>
      <c r="EM72"/>
      <c r="EN72"/>
      <c r="EO72"/>
      <c r="EP72"/>
      <c r="EQ72"/>
      <c r="ER72"/>
      <c r="ES72"/>
      <c r="ET72"/>
      <c r="EU72"/>
      <c r="EV72"/>
      <c r="EW72"/>
      <c r="EX72"/>
      <c r="EY72"/>
      <c r="EZ72"/>
      <c r="FA72"/>
      <c r="FB72"/>
      <c r="FC72"/>
      <c r="FD72"/>
      <c r="FE72"/>
      <c r="FF72"/>
      <c r="FG72"/>
      <c r="FH72"/>
      <c r="FI72"/>
      <c r="FJ72"/>
      <c r="FK72"/>
      <c r="FL72"/>
      <c r="FM72"/>
      <c r="FN72"/>
      <c r="FO72"/>
      <c r="FP72"/>
      <c r="FQ72"/>
      <c r="FR72"/>
      <c r="FS72"/>
      <c r="FT72"/>
      <c r="FU72"/>
      <c r="FV72"/>
      <c r="FW72"/>
      <c r="FX72"/>
      <c r="FY72"/>
      <c r="FZ72"/>
      <c r="GA72"/>
      <c r="GB72"/>
      <c r="GC72"/>
      <c r="GD72"/>
      <c r="GE72"/>
      <c r="GF72"/>
      <c r="GG72"/>
      <c r="GH72"/>
      <c r="GI72"/>
      <c r="GJ72"/>
      <c r="GK72"/>
      <c r="GL72"/>
      <c r="GM72"/>
      <c r="GN72"/>
      <c r="GO72"/>
      <c r="GP72"/>
      <c r="GQ72"/>
      <c r="GR72"/>
      <c r="GS72"/>
      <c r="GT72"/>
      <c r="GU72"/>
      <c r="GV72"/>
      <c r="GW72"/>
      <c r="GX72"/>
      <c r="GY72"/>
      <c r="GZ72"/>
      <c r="HA72"/>
      <c r="HB72"/>
      <c r="HC72"/>
      <c r="HD72"/>
      <c r="HE72"/>
      <c r="HF72"/>
      <c r="HG72"/>
      <c r="HH72"/>
      <c r="HI72"/>
      <c r="HJ72"/>
      <c r="HK72"/>
      <c r="HL72"/>
      <c r="HM72"/>
      <c r="HN72"/>
      <c r="HO72"/>
      <c r="HP72"/>
      <c r="HQ72"/>
      <c r="HR72"/>
      <c r="HS72"/>
      <c r="HT72"/>
    </row>
    <row r="73" spans="1:228" s="36" customFormat="1">
      <c r="A73" s="22" t="s">
        <v>80</v>
      </c>
      <c r="B73" s="48" t="s">
        <v>125</v>
      </c>
      <c r="C73" s="48">
        <v>15</v>
      </c>
      <c r="D73" s="48">
        <v>1172</v>
      </c>
      <c r="E73" s="51" t="s">
        <v>148</v>
      </c>
      <c r="F73" s="48">
        <v>155956</v>
      </c>
      <c r="G73" s="50">
        <v>155.56</v>
      </c>
      <c r="H73" s="51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  <c r="DV73"/>
      <c r="DW73"/>
      <c r="DX73"/>
      <c r="DY73"/>
      <c r="DZ73"/>
      <c r="EA73"/>
      <c r="EB73"/>
      <c r="EC73"/>
      <c r="ED73"/>
      <c r="EE73"/>
      <c r="EF73"/>
      <c r="EG73"/>
      <c r="EH73"/>
      <c r="EI73"/>
      <c r="EJ73"/>
      <c r="EK73"/>
      <c r="EL73"/>
      <c r="EM73"/>
      <c r="EN73"/>
      <c r="EO73"/>
      <c r="EP73"/>
      <c r="EQ73"/>
      <c r="ER73"/>
      <c r="ES73"/>
      <c r="ET73"/>
      <c r="EU73"/>
      <c r="EV73"/>
      <c r="EW73"/>
      <c r="EX73"/>
      <c r="EY73"/>
      <c r="EZ73"/>
      <c r="FA73"/>
      <c r="FB73"/>
      <c r="FC73"/>
      <c r="FD73"/>
      <c r="FE73"/>
      <c r="FF73"/>
      <c r="FG73"/>
      <c r="FH73"/>
      <c r="FI73"/>
      <c r="FJ73"/>
      <c r="FK73"/>
      <c r="FL73"/>
      <c r="FM73"/>
      <c r="FN73"/>
      <c r="FO73"/>
      <c r="FP73"/>
      <c r="FQ73"/>
      <c r="FR73"/>
      <c r="FS73"/>
      <c r="FT73"/>
      <c r="FU73"/>
      <c r="FV73"/>
      <c r="FW73"/>
      <c r="FX73"/>
      <c r="FY73"/>
      <c r="FZ73"/>
      <c r="GA73"/>
      <c r="GB73"/>
      <c r="GC73"/>
      <c r="GD73"/>
      <c r="GE73"/>
      <c r="GF73"/>
      <c r="GG73"/>
      <c r="GH73"/>
      <c r="GI73"/>
      <c r="GJ73"/>
      <c r="GK73"/>
      <c r="GL73"/>
      <c r="GM73"/>
      <c r="GN73"/>
      <c r="GO73"/>
      <c r="GP73"/>
      <c r="GQ73"/>
      <c r="GR73"/>
      <c r="GS73"/>
      <c r="GT73"/>
      <c r="GU73"/>
      <c r="GV73"/>
      <c r="GW73"/>
      <c r="GX73"/>
      <c r="GY73"/>
      <c r="GZ73"/>
      <c r="HA73"/>
      <c r="HB73"/>
      <c r="HC73"/>
      <c r="HD73"/>
      <c r="HE73"/>
      <c r="HF73"/>
      <c r="HG73"/>
      <c r="HH73"/>
      <c r="HI73"/>
      <c r="HJ73"/>
      <c r="HK73"/>
      <c r="HL73"/>
      <c r="HM73"/>
      <c r="HN73"/>
      <c r="HO73"/>
      <c r="HP73"/>
      <c r="HQ73"/>
      <c r="HR73"/>
      <c r="HS73"/>
      <c r="HT73"/>
    </row>
    <row r="74" spans="1:228" s="36" customFormat="1" ht="13.5" thickBot="1">
      <c r="A74" s="103" t="s">
        <v>81</v>
      </c>
      <c r="B74" s="112"/>
      <c r="C74" s="86"/>
      <c r="D74" s="86"/>
      <c r="E74" s="86"/>
      <c r="F74" s="86"/>
      <c r="G74" s="104">
        <f>SUM(G72:G73)</f>
        <v>682.84999999999991</v>
      </c>
      <c r="H74" s="106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  <c r="DU74"/>
      <c r="DV74"/>
      <c r="DW74"/>
      <c r="DX74"/>
      <c r="DY74"/>
      <c r="DZ74"/>
      <c r="EA74"/>
      <c r="EB74"/>
      <c r="EC74"/>
      <c r="ED74"/>
      <c r="EE74"/>
      <c r="EF74"/>
      <c r="EG74"/>
      <c r="EH74"/>
      <c r="EI74"/>
      <c r="EJ74"/>
      <c r="EK74"/>
      <c r="EL74"/>
      <c r="EM74"/>
      <c r="EN74"/>
      <c r="EO74"/>
      <c r="EP74"/>
      <c r="EQ74"/>
      <c r="ER74"/>
      <c r="ES74"/>
      <c r="ET74"/>
      <c r="EU74"/>
      <c r="EV74"/>
      <c r="EW74"/>
      <c r="EX74"/>
      <c r="EY74"/>
      <c r="EZ74"/>
      <c r="FA74"/>
      <c r="FB74"/>
      <c r="FC74"/>
      <c r="FD74"/>
      <c r="FE74"/>
      <c r="FF74"/>
      <c r="FG74"/>
      <c r="FH74"/>
      <c r="FI74"/>
      <c r="FJ74"/>
      <c r="FK74"/>
      <c r="FL74"/>
      <c r="FM74"/>
      <c r="FN74"/>
      <c r="FO74"/>
      <c r="FP74"/>
      <c r="FQ74"/>
      <c r="FR74"/>
      <c r="FS74"/>
      <c r="FT74"/>
      <c r="FU74"/>
      <c r="FV74"/>
      <c r="FW74"/>
      <c r="FX74"/>
      <c r="FY74"/>
      <c r="FZ74"/>
      <c r="GA74"/>
      <c r="GB74"/>
      <c r="GC74"/>
      <c r="GD74"/>
      <c r="GE74"/>
      <c r="GF74"/>
      <c r="GG74"/>
      <c r="GH74"/>
      <c r="GI74"/>
      <c r="GJ74"/>
      <c r="GK74"/>
      <c r="GL74"/>
      <c r="GM74"/>
      <c r="GN74"/>
      <c r="GO74"/>
      <c r="GP74"/>
      <c r="GQ74"/>
      <c r="GR74"/>
      <c r="GS74"/>
      <c r="GT74"/>
      <c r="GU74"/>
      <c r="GV74"/>
      <c r="GW74"/>
      <c r="GX74"/>
      <c r="GY74"/>
      <c r="GZ74"/>
      <c r="HA74"/>
      <c r="HB74"/>
      <c r="HC74"/>
      <c r="HD74"/>
      <c r="HE74"/>
      <c r="HF74"/>
      <c r="HG74"/>
      <c r="HH74"/>
      <c r="HI74"/>
      <c r="HJ74"/>
      <c r="HK74"/>
      <c r="HL74"/>
      <c r="HM74"/>
      <c r="HN74"/>
      <c r="HO74"/>
      <c r="HP74"/>
      <c r="HQ74"/>
      <c r="HR74"/>
      <c r="HS74"/>
      <c r="HT74"/>
    </row>
    <row r="75" spans="1:228" s="36" customFormat="1">
      <c r="A75" s="53" t="s">
        <v>95</v>
      </c>
      <c r="B75" s="23"/>
      <c r="C75" s="38"/>
      <c r="D75" s="38"/>
      <c r="E75" s="38"/>
      <c r="F75" s="38"/>
      <c r="G75" s="52">
        <v>6584.23</v>
      </c>
      <c r="H75" s="53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  <c r="EC75"/>
      <c r="ED75"/>
      <c r="EE75"/>
      <c r="EF75"/>
      <c r="EG75"/>
      <c r="EH75"/>
      <c r="EI75"/>
      <c r="EJ75"/>
      <c r="EK75"/>
      <c r="EL75"/>
      <c r="EM75"/>
      <c r="EN75"/>
      <c r="EO75"/>
      <c r="EP75"/>
      <c r="EQ75"/>
      <c r="ER75"/>
      <c r="ES75"/>
      <c r="ET75"/>
      <c r="EU75"/>
      <c r="EV75"/>
      <c r="EW75"/>
      <c r="EX75"/>
      <c r="EY75"/>
      <c r="EZ75"/>
      <c r="FA75"/>
      <c r="FB75"/>
      <c r="FC75"/>
      <c r="FD75"/>
      <c r="FE75"/>
      <c r="FF75"/>
      <c r="FG75"/>
      <c r="FH75"/>
      <c r="FI75"/>
      <c r="FJ75"/>
      <c r="FK75"/>
      <c r="FL75"/>
      <c r="FM75"/>
      <c r="FN75"/>
      <c r="FO75"/>
      <c r="FP75"/>
      <c r="FQ75"/>
      <c r="FR75"/>
      <c r="FS75"/>
      <c r="FT75"/>
      <c r="FU75"/>
      <c r="FV75"/>
      <c r="FW75"/>
      <c r="FX75"/>
      <c r="FY75"/>
      <c r="FZ75"/>
      <c r="GA75"/>
      <c r="GB75"/>
      <c r="GC75"/>
      <c r="GD75"/>
      <c r="GE75"/>
      <c r="GF75"/>
      <c r="GG75"/>
      <c r="GH75"/>
      <c r="GI75"/>
      <c r="GJ75"/>
      <c r="GK75"/>
      <c r="GL75"/>
      <c r="GM75"/>
      <c r="GN75"/>
      <c r="GO75"/>
      <c r="GP75"/>
      <c r="GQ75"/>
      <c r="GR75"/>
      <c r="GS75"/>
      <c r="GT75"/>
      <c r="GU75"/>
      <c r="GV75"/>
      <c r="GW75"/>
      <c r="GX75"/>
      <c r="GY75"/>
      <c r="GZ75"/>
      <c r="HA75"/>
      <c r="HB75"/>
      <c r="HC75"/>
      <c r="HD75"/>
      <c r="HE75"/>
      <c r="HF75"/>
      <c r="HG75"/>
      <c r="HH75"/>
      <c r="HI75"/>
      <c r="HJ75"/>
      <c r="HK75"/>
      <c r="HL75"/>
      <c r="HM75"/>
      <c r="HN75"/>
      <c r="HO75"/>
      <c r="HP75"/>
      <c r="HQ75"/>
      <c r="HR75"/>
      <c r="HS75"/>
      <c r="HT75"/>
    </row>
    <row r="76" spans="1:228" s="36" customFormat="1">
      <c r="A76" s="22" t="s">
        <v>63</v>
      </c>
      <c r="B76" s="48"/>
      <c r="C76" s="48"/>
      <c r="D76" s="48"/>
      <c r="E76" s="51"/>
      <c r="F76" s="48"/>
      <c r="G76" s="50"/>
      <c r="H76" s="51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  <c r="DD76"/>
      <c r="DE76"/>
      <c r="DF76"/>
      <c r="DG76"/>
      <c r="DH76"/>
      <c r="DI76"/>
      <c r="DJ76"/>
      <c r="DK76"/>
      <c r="DL76"/>
      <c r="DM76"/>
      <c r="DN76"/>
      <c r="DO76"/>
      <c r="DP76"/>
      <c r="DQ76"/>
      <c r="DR76"/>
      <c r="DS76"/>
      <c r="DT76"/>
      <c r="DU76"/>
      <c r="DV76"/>
      <c r="DW76"/>
      <c r="DX76"/>
      <c r="DY76"/>
      <c r="DZ76"/>
      <c r="EA76"/>
      <c r="EB76"/>
      <c r="EC76"/>
      <c r="ED76"/>
      <c r="EE76"/>
      <c r="EF76"/>
      <c r="EG76"/>
      <c r="EH76"/>
      <c r="EI76"/>
      <c r="EJ76"/>
      <c r="EK76"/>
      <c r="EL76"/>
      <c r="EM76"/>
      <c r="EN76"/>
      <c r="EO76"/>
      <c r="EP76"/>
      <c r="EQ76"/>
      <c r="ER76"/>
      <c r="ES76"/>
      <c r="ET76"/>
      <c r="EU76"/>
      <c r="EV76"/>
      <c r="EW76"/>
      <c r="EX76"/>
      <c r="EY76"/>
      <c r="EZ76"/>
      <c r="FA76"/>
      <c r="FB76"/>
      <c r="FC76"/>
      <c r="FD76"/>
      <c r="FE76"/>
      <c r="FF76"/>
      <c r="FG76"/>
      <c r="FH76"/>
      <c r="FI76"/>
      <c r="FJ76"/>
      <c r="FK76"/>
      <c r="FL76"/>
      <c r="FM76"/>
      <c r="FN76"/>
      <c r="FO76"/>
      <c r="FP76"/>
      <c r="FQ76"/>
      <c r="FR76"/>
      <c r="FS76"/>
      <c r="FT76"/>
      <c r="FU76"/>
      <c r="FV76"/>
      <c r="FW76"/>
      <c r="FX76"/>
      <c r="FY76"/>
      <c r="FZ76"/>
      <c r="GA76"/>
      <c r="GB76"/>
      <c r="GC76"/>
      <c r="GD76"/>
      <c r="GE76"/>
      <c r="GF76"/>
      <c r="GG76"/>
      <c r="GH76"/>
      <c r="GI76"/>
      <c r="GJ76"/>
      <c r="GK76"/>
      <c r="GL76"/>
      <c r="GM76"/>
      <c r="GN76"/>
      <c r="GO76"/>
      <c r="GP76"/>
      <c r="GQ76"/>
      <c r="GR76"/>
      <c r="GS76"/>
      <c r="GT76"/>
      <c r="GU76"/>
      <c r="GV76"/>
      <c r="GW76"/>
      <c r="GX76"/>
      <c r="GY76"/>
      <c r="GZ76"/>
      <c r="HA76"/>
      <c r="HB76"/>
      <c r="HC76"/>
      <c r="HD76"/>
      <c r="HE76"/>
      <c r="HF76"/>
      <c r="HG76"/>
      <c r="HH76"/>
      <c r="HI76"/>
      <c r="HJ76"/>
      <c r="HK76"/>
      <c r="HL76"/>
      <c r="HM76"/>
      <c r="HN76"/>
      <c r="HO76"/>
      <c r="HP76"/>
      <c r="HQ76"/>
      <c r="HR76"/>
      <c r="HS76"/>
      <c r="HT76"/>
    </row>
    <row r="77" spans="1:228" s="36" customFormat="1" ht="13.5" thickBot="1">
      <c r="A77" s="103" t="s">
        <v>81</v>
      </c>
      <c r="B77" s="28"/>
      <c r="C77" s="29"/>
      <c r="D77" s="29"/>
      <c r="E77" s="29"/>
      <c r="F77" s="29"/>
      <c r="G77" s="104">
        <f>SUM(G75:G76)</f>
        <v>6584.23</v>
      </c>
      <c r="H77" s="30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DU77"/>
      <c r="DV77"/>
      <c r="DW77"/>
      <c r="DX77"/>
      <c r="DY77"/>
      <c r="DZ77"/>
      <c r="EA77"/>
      <c r="EB77"/>
      <c r="EC77"/>
      <c r="ED77"/>
      <c r="EE77"/>
      <c r="EF77"/>
      <c r="EG77"/>
      <c r="EH77"/>
      <c r="EI77"/>
      <c r="EJ77"/>
      <c r="EK77"/>
      <c r="EL77"/>
      <c r="EM77"/>
      <c r="EN77"/>
      <c r="EO77"/>
      <c r="EP77"/>
      <c r="EQ77"/>
      <c r="ER77"/>
      <c r="ES77"/>
      <c r="ET77"/>
      <c r="EU77"/>
      <c r="EV77"/>
      <c r="EW77"/>
      <c r="EX77"/>
      <c r="EY77"/>
      <c r="EZ77"/>
      <c r="FA77"/>
      <c r="FB77"/>
      <c r="FC77"/>
      <c r="FD77"/>
      <c r="FE77"/>
      <c r="FF77"/>
      <c r="FG77"/>
      <c r="FH77"/>
      <c r="FI77"/>
      <c r="FJ77"/>
      <c r="FK77"/>
      <c r="FL77"/>
      <c r="FM77"/>
      <c r="FN77"/>
      <c r="FO77"/>
      <c r="FP77"/>
      <c r="FQ77"/>
      <c r="FR77"/>
      <c r="FS77"/>
      <c r="FT77"/>
      <c r="FU77"/>
      <c r="FV77"/>
      <c r="FW77"/>
      <c r="FX77"/>
      <c r="FY77"/>
      <c r="FZ77"/>
      <c r="GA77"/>
      <c r="GB77"/>
      <c r="GC77"/>
      <c r="GD77"/>
      <c r="GE77"/>
      <c r="GF77"/>
      <c r="GG77"/>
      <c r="GH77"/>
      <c r="GI77"/>
      <c r="GJ77"/>
      <c r="GK77"/>
      <c r="GL77"/>
      <c r="GM77"/>
      <c r="GN77"/>
      <c r="GO77"/>
      <c r="GP77"/>
      <c r="GQ77"/>
      <c r="GR77"/>
      <c r="GS77"/>
      <c r="GT77"/>
      <c r="GU77"/>
      <c r="GV77"/>
      <c r="GW77"/>
      <c r="GX77"/>
      <c r="GY77"/>
      <c r="GZ77"/>
      <c r="HA77"/>
      <c r="HB77"/>
      <c r="HC77"/>
      <c r="HD77"/>
      <c r="HE77"/>
      <c r="HF77"/>
      <c r="HG77"/>
      <c r="HH77"/>
      <c r="HI77"/>
      <c r="HJ77"/>
      <c r="HK77"/>
      <c r="HL77"/>
      <c r="HM77"/>
      <c r="HN77"/>
      <c r="HO77"/>
      <c r="HP77"/>
      <c r="HQ77"/>
      <c r="HR77"/>
      <c r="HS77"/>
      <c r="HT77"/>
    </row>
    <row r="78" spans="1:228" s="36" customFormat="1">
      <c r="A78" s="53" t="s">
        <v>55</v>
      </c>
      <c r="B78" s="23"/>
      <c r="C78" s="38"/>
      <c r="D78" s="38"/>
      <c r="E78" s="38"/>
      <c r="F78" s="38"/>
      <c r="G78" s="52">
        <v>6000</v>
      </c>
      <c r="H78" s="53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  <c r="DU78"/>
      <c r="DV78"/>
      <c r="DW78"/>
      <c r="DX78"/>
      <c r="DY78"/>
      <c r="DZ78"/>
      <c r="EA78"/>
      <c r="EB78"/>
      <c r="EC78"/>
      <c r="ED78"/>
      <c r="EE78"/>
      <c r="EF78"/>
      <c r="EG78"/>
      <c r="EH78"/>
      <c r="EI78"/>
      <c r="EJ78"/>
      <c r="EK78"/>
      <c r="EL78"/>
      <c r="EM78"/>
      <c r="EN78"/>
      <c r="EO78"/>
      <c r="EP78"/>
      <c r="EQ78"/>
      <c r="ER78"/>
      <c r="ES78"/>
      <c r="ET78"/>
      <c r="EU78"/>
      <c r="EV78"/>
      <c r="EW78"/>
      <c r="EX78"/>
      <c r="EY78"/>
      <c r="EZ78"/>
      <c r="FA78"/>
      <c r="FB78"/>
      <c r="FC78"/>
      <c r="FD78"/>
      <c r="FE78"/>
      <c r="FF78"/>
      <c r="FG78"/>
      <c r="FH78"/>
      <c r="FI78"/>
      <c r="FJ78"/>
      <c r="FK78"/>
      <c r="FL78"/>
      <c r="FM78"/>
      <c r="FN78"/>
      <c r="FO78"/>
      <c r="FP78"/>
      <c r="FQ78"/>
      <c r="FR78"/>
      <c r="FS78"/>
      <c r="FT78"/>
      <c r="FU78"/>
      <c r="FV78"/>
      <c r="FW78"/>
      <c r="FX78"/>
      <c r="FY78"/>
      <c r="FZ78"/>
      <c r="GA78"/>
      <c r="GB78"/>
      <c r="GC78"/>
      <c r="GD78"/>
      <c r="GE78"/>
      <c r="GF78"/>
      <c r="GG78"/>
      <c r="GH78"/>
      <c r="GI78"/>
      <c r="GJ78"/>
      <c r="GK78"/>
      <c r="GL78"/>
      <c r="GM78"/>
      <c r="GN78"/>
      <c r="GO78"/>
      <c r="GP78"/>
      <c r="GQ78"/>
      <c r="GR78"/>
      <c r="GS78"/>
      <c r="GT78"/>
      <c r="GU78"/>
      <c r="GV78"/>
      <c r="GW78"/>
      <c r="GX78"/>
      <c r="GY78"/>
      <c r="GZ78"/>
      <c r="HA78"/>
      <c r="HB78"/>
      <c r="HC78"/>
      <c r="HD78"/>
      <c r="HE78"/>
      <c r="HF78"/>
      <c r="HG78"/>
      <c r="HH78"/>
      <c r="HI78"/>
      <c r="HJ78"/>
      <c r="HK78"/>
      <c r="HL78"/>
      <c r="HM78"/>
      <c r="HN78"/>
      <c r="HO78"/>
      <c r="HP78"/>
      <c r="HQ78"/>
      <c r="HR78"/>
      <c r="HS78"/>
      <c r="HT78"/>
    </row>
    <row r="79" spans="1:228" ht="13.5" thickBot="1">
      <c r="A79" s="22" t="s">
        <v>28</v>
      </c>
      <c r="B79" s="48" t="s">
        <v>125</v>
      </c>
      <c r="C79" s="24">
        <v>14</v>
      </c>
      <c r="D79" s="24">
        <v>1167</v>
      </c>
      <c r="E79" s="25" t="s">
        <v>29</v>
      </c>
      <c r="F79" s="24">
        <v>31</v>
      </c>
      <c r="G79" s="26">
        <v>600</v>
      </c>
      <c r="H79" s="27" t="s">
        <v>31</v>
      </c>
      <c r="K79" s="31"/>
      <c r="L79" s="31"/>
      <c r="M79" s="31"/>
      <c r="N79" s="31"/>
      <c r="O79" s="31"/>
      <c r="P79" s="31"/>
      <c r="Q79" s="31"/>
      <c r="R79" s="31"/>
      <c r="S79" s="31"/>
      <c r="T79" s="31"/>
      <c r="U79" s="31"/>
      <c r="V79" s="31"/>
      <c r="W79" s="31"/>
      <c r="X79" s="31"/>
      <c r="Y79" s="31"/>
      <c r="Z79" s="31"/>
      <c r="AA79" s="31"/>
      <c r="AB79" s="31"/>
      <c r="AC79" s="31"/>
      <c r="AD79" s="31"/>
      <c r="AE79" s="31"/>
      <c r="AF79" s="31"/>
      <c r="AG79" s="31"/>
      <c r="AH79" s="31"/>
      <c r="AI79" s="31"/>
      <c r="AJ79" s="31"/>
      <c r="AK79" s="31"/>
      <c r="AL79" s="31"/>
      <c r="AM79" s="31"/>
      <c r="AN79" s="31"/>
      <c r="AO79" s="31"/>
      <c r="AP79" s="31"/>
      <c r="AQ79" s="31"/>
      <c r="AR79" s="31"/>
      <c r="AS79" s="31"/>
      <c r="AT79" s="31"/>
      <c r="AU79" s="31"/>
      <c r="AV79" s="31"/>
      <c r="AW79" s="31"/>
      <c r="AX79" s="31"/>
      <c r="AY79" s="31"/>
      <c r="AZ79" s="31"/>
      <c r="BA79" s="31"/>
      <c r="BB79" s="31"/>
      <c r="BC79" s="31"/>
      <c r="BD79" s="31"/>
      <c r="BE79" s="31"/>
      <c r="BF79" s="31"/>
      <c r="BG79" s="31"/>
      <c r="BH79" s="31"/>
      <c r="BI79" s="31"/>
      <c r="BJ79" s="31"/>
      <c r="BK79" s="31"/>
      <c r="BL79" s="31"/>
      <c r="BM79" s="31"/>
      <c r="BN79" s="31"/>
      <c r="BO79" s="31"/>
      <c r="BP79" s="31"/>
      <c r="BQ79" s="31"/>
      <c r="BR79" s="31"/>
      <c r="BS79" s="31"/>
      <c r="BT79" s="31"/>
      <c r="BU79" s="31"/>
      <c r="BV79" s="31"/>
      <c r="BW79" s="31"/>
      <c r="BX79" s="31"/>
      <c r="BY79" s="31"/>
      <c r="BZ79" s="31"/>
      <c r="CA79" s="31"/>
      <c r="CB79" s="31"/>
      <c r="CC79" s="31"/>
      <c r="CD79" s="31"/>
      <c r="CE79" s="31"/>
      <c r="CF79" s="31"/>
      <c r="CG79" s="31"/>
      <c r="CH79" s="31"/>
      <c r="CI79" s="31"/>
      <c r="CJ79" s="31"/>
      <c r="CK79" s="31"/>
      <c r="CL79" s="31"/>
      <c r="CM79" s="31"/>
      <c r="CN79" s="31"/>
      <c r="CO79" s="31"/>
      <c r="CP79" s="31"/>
      <c r="CQ79" s="31"/>
      <c r="CR79" s="31"/>
      <c r="CS79" s="31"/>
      <c r="CT79" s="31"/>
      <c r="CU79" s="31"/>
      <c r="CV79" s="31"/>
      <c r="CW79" s="31"/>
      <c r="CX79" s="31"/>
      <c r="CY79" s="31"/>
      <c r="CZ79" s="31"/>
      <c r="DA79" s="31"/>
      <c r="DB79" s="31"/>
      <c r="DC79" s="31"/>
      <c r="DD79" s="31"/>
      <c r="DE79" s="31"/>
      <c r="DF79" s="31"/>
      <c r="DG79" s="31"/>
      <c r="DH79" s="31"/>
      <c r="DI79" s="31"/>
      <c r="DJ79" s="31"/>
      <c r="DK79" s="31"/>
      <c r="DL79" s="31"/>
      <c r="DM79" s="31"/>
      <c r="DN79" s="31"/>
      <c r="DO79" s="31"/>
      <c r="DP79" s="31"/>
      <c r="DQ79" s="31"/>
      <c r="DR79" s="31"/>
      <c r="DS79" s="31"/>
      <c r="DT79" s="31"/>
      <c r="DU79" s="31"/>
      <c r="DV79" s="31"/>
      <c r="DW79" s="31"/>
      <c r="DX79" s="31"/>
      <c r="DY79" s="31"/>
      <c r="DZ79" s="31"/>
      <c r="EA79" s="31"/>
      <c r="EB79" s="31"/>
      <c r="EC79" s="31"/>
      <c r="ED79" s="31"/>
      <c r="EE79" s="31"/>
      <c r="EF79" s="31"/>
      <c r="EG79" s="31"/>
      <c r="EH79" s="31"/>
      <c r="EI79" s="31"/>
      <c r="EJ79" s="31"/>
      <c r="EK79" s="31"/>
      <c r="EL79" s="31"/>
      <c r="EM79" s="31"/>
      <c r="EN79" s="31"/>
      <c r="EO79" s="31"/>
      <c r="EP79" s="31"/>
      <c r="EQ79" s="31"/>
      <c r="ER79" s="31"/>
      <c r="ES79" s="31"/>
      <c r="ET79" s="31"/>
      <c r="EU79" s="31"/>
      <c r="EV79" s="31"/>
      <c r="EW79" s="31"/>
      <c r="EX79" s="31"/>
      <c r="EY79" s="31"/>
      <c r="EZ79" s="31"/>
      <c r="FA79" s="31"/>
      <c r="FB79" s="31"/>
      <c r="FC79" s="31"/>
      <c r="FD79" s="31"/>
      <c r="FE79" s="31"/>
      <c r="FF79" s="31"/>
      <c r="FG79" s="31"/>
      <c r="FH79" s="31"/>
      <c r="FI79" s="31"/>
      <c r="FJ79" s="31"/>
      <c r="FK79" s="31"/>
      <c r="FL79" s="31"/>
      <c r="FM79" s="31"/>
      <c r="FN79" s="31"/>
      <c r="FO79" s="31"/>
      <c r="FP79" s="31"/>
      <c r="FQ79" s="31"/>
      <c r="FR79" s="31"/>
      <c r="FS79" s="31"/>
      <c r="FT79" s="31"/>
      <c r="FU79" s="31"/>
      <c r="FV79" s="31"/>
      <c r="FW79" s="31"/>
      <c r="FX79" s="31"/>
      <c r="FY79" s="31"/>
      <c r="FZ79" s="31"/>
      <c r="GA79" s="31"/>
      <c r="GB79" s="31"/>
      <c r="GC79" s="31"/>
      <c r="GD79" s="31"/>
      <c r="GE79" s="31"/>
      <c r="GF79" s="31"/>
      <c r="GG79" s="31"/>
      <c r="GH79" s="31"/>
      <c r="GI79" s="31"/>
      <c r="GJ79" s="31"/>
      <c r="GK79" s="31"/>
      <c r="GL79" s="31"/>
      <c r="GM79" s="31"/>
      <c r="GN79" s="31"/>
      <c r="GO79" s="31"/>
      <c r="GP79" s="31"/>
      <c r="GQ79" s="31"/>
      <c r="GR79" s="31"/>
      <c r="GS79" s="31"/>
      <c r="GT79" s="31"/>
      <c r="GU79" s="31"/>
      <c r="GV79" s="31"/>
      <c r="GW79" s="31"/>
      <c r="GX79" s="31"/>
      <c r="GY79" s="31"/>
      <c r="GZ79" s="31"/>
      <c r="HA79" s="31"/>
      <c r="HB79" s="31"/>
      <c r="HC79" s="31"/>
      <c r="HD79" s="31"/>
      <c r="HE79" s="31"/>
      <c r="HF79" s="31"/>
      <c r="HG79" s="31"/>
      <c r="HH79" s="31"/>
      <c r="HI79" s="31"/>
      <c r="HJ79" s="31"/>
      <c r="HK79" s="31"/>
      <c r="HL79" s="31"/>
      <c r="HM79" s="31"/>
      <c r="HN79" s="31"/>
      <c r="HO79" s="31"/>
      <c r="HP79" s="31"/>
      <c r="HQ79" s="31"/>
      <c r="HR79" s="31"/>
      <c r="HS79" s="31"/>
      <c r="HT79" s="31"/>
    </row>
    <row r="80" spans="1:228" s="54" customFormat="1" ht="13.5" thickBot="1">
      <c r="A80" s="152" t="s">
        <v>30</v>
      </c>
      <c r="B80" s="153"/>
      <c r="C80" s="156"/>
      <c r="D80" s="156"/>
      <c r="E80" s="157"/>
      <c r="F80" s="156"/>
      <c r="G80" s="158">
        <f>SUM(G78:G79)</f>
        <v>6600</v>
      </c>
      <c r="H80" s="159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B80"/>
      <c r="DC80"/>
      <c r="DD80"/>
      <c r="DE80"/>
      <c r="DF80"/>
      <c r="DG80"/>
      <c r="DH80"/>
      <c r="DI80"/>
      <c r="DJ80"/>
      <c r="DK80"/>
      <c r="DL80"/>
      <c r="DM80"/>
      <c r="DN80"/>
      <c r="DO80"/>
      <c r="DP80"/>
      <c r="DQ80"/>
      <c r="DR80"/>
      <c r="DS80"/>
      <c r="DT80"/>
      <c r="DU80"/>
      <c r="DV80"/>
      <c r="DW80"/>
      <c r="DX80"/>
      <c r="DY80"/>
      <c r="DZ80"/>
      <c r="EA80"/>
      <c r="EB80"/>
      <c r="EC80"/>
      <c r="ED80"/>
      <c r="EE80"/>
      <c r="EF80"/>
      <c r="EG80"/>
      <c r="EH80"/>
      <c r="EI80"/>
      <c r="EJ80"/>
      <c r="EK80"/>
      <c r="EL80"/>
      <c r="EM80"/>
      <c r="EN80"/>
      <c r="EO80"/>
      <c r="EP80"/>
      <c r="EQ80"/>
      <c r="ER80"/>
      <c r="ES80"/>
      <c r="ET80"/>
      <c r="EU80"/>
      <c r="EV80"/>
      <c r="EW80"/>
      <c r="EX80"/>
      <c r="EY80"/>
      <c r="EZ80"/>
      <c r="FA80"/>
      <c r="FB80"/>
      <c r="FC80"/>
      <c r="FD80"/>
      <c r="FE80"/>
      <c r="FF80"/>
      <c r="FG80"/>
      <c r="FH80"/>
      <c r="FI80"/>
      <c r="FJ80"/>
      <c r="FK80"/>
      <c r="FL80"/>
      <c r="FM80"/>
      <c r="FN80"/>
      <c r="FO80"/>
      <c r="FP80"/>
      <c r="FQ80"/>
      <c r="FR80"/>
      <c r="FS80"/>
      <c r="FT80"/>
      <c r="FU80"/>
      <c r="FV80"/>
      <c r="FW80"/>
      <c r="FX80"/>
      <c r="FY80"/>
      <c r="FZ80"/>
      <c r="GA80"/>
      <c r="GB80"/>
      <c r="GC80"/>
      <c r="GD80"/>
      <c r="GE80"/>
      <c r="GF80"/>
      <c r="GG80"/>
      <c r="GH80"/>
      <c r="GI80"/>
      <c r="GJ80"/>
      <c r="GK80"/>
      <c r="GL80"/>
      <c r="GM80"/>
      <c r="GN80"/>
      <c r="GO80"/>
      <c r="GP80"/>
      <c r="GQ80"/>
      <c r="GR80"/>
      <c r="GS80"/>
      <c r="GT80"/>
      <c r="GU80"/>
      <c r="GV80"/>
      <c r="GW80"/>
      <c r="GX80"/>
      <c r="GY80"/>
      <c r="GZ80"/>
      <c r="HA80"/>
      <c r="HB80"/>
      <c r="HC80"/>
      <c r="HD80"/>
      <c r="HE80"/>
      <c r="HF80"/>
      <c r="HG80"/>
      <c r="HH80"/>
      <c r="HI80"/>
      <c r="HJ80"/>
      <c r="HK80"/>
      <c r="HL80"/>
      <c r="HM80"/>
      <c r="HN80"/>
      <c r="HO80"/>
      <c r="HP80"/>
      <c r="HQ80"/>
      <c r="HR80"/>
      <c r="HS80"/>
      <c r="HT80"/>
    </row>
    <row r="81" spans="1:228" s="36" customFormat="1">
      <c r="A81" s="53" t="s">
        <v>115</v>
      </c>
      <c r="B81" s="154"/>
      <c r="C81" s="149"/>
      <c r="D81" s="149"/>
      <c r="E81" s="102"/>
      <c r="F81" s="149"/>
      <c r="G81" s="150">
        <v>0.02</v>
      </c>
      <c r="H81" s="15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  <c r="CW81"/>
      <c r="CX81"/>
      <c r="CY81"/>
      <c r="CZ81"/>
      <c r="DA81"/>
      <c r="DB81"/>
      <c r="DC81"/>
      <c r="DD81"/>
      <c r="DE81"/>
      <c r="DF81"/>
      <c r="DG81"/>
      <c r="DH81"/>
      <c r="DI81"/>
      <c r="DJ81"/>
      <c r="DK81"/>
      <c r="DL81"/>
      <c r="DM81"/>
      <c r="DN81"/>
      <c r="DO81"/>
      <c r="DP81"/>
      <c r="DQ81"/>
      <c r="DR81"/>
      <c r="DS81"/>
      <c r="DT81"/>
      <c r="DU81"/>
      <c r="DV81"/>
      <c r="DW81"/>
      <c r="DX81"/>
      <c r="DY81"/>
      <c r="DZ81"/>
      <c r="EA81"/>
      <c r="EB81"/>
      <c r="EC81"/>
      <c r="ED81"/>
      <c r="EE81"/>
      <c r="EF81"/>
      <c r="EG81"/>
      <c r="EH81"/>
      <c r="EI81"/>
      <c r="EJ81"/>
      <c r="EK81"/>
      <c r="EL81"/>
      <c r="EM81"/>
      <c r="EN81"/>
      <c r="EO81"/>
      <c r="EP81"/>
      <c r="EQ81"/>
      <c r="ER81"/>
      <c r="ES81"/>
      <c r="ET81"/>
      <c r="EU81"/>
      <c r="EV81"/>
      <c r="EW81"/>
      <c r="EX81"/>
      <c r="EY81"/>
      <c r="EZ81"/>
      <c r="FA81"/>
      <c r="FB81"/>
      <c r="FC81"/>
      <c r="FD81"/>
      <c r="FE81"/>
      <c r="FF81"/>
      <c r="FG81"/>
      <c r="FH81"/>
      <c r="FI81"/>
      <c r="FJ81"/>
      <c r="FK81"/>
      <c r="FL81"/>
      <c r="FM81"/>
      <c r="FN81"/>
      <c r="FO81"/>
      <c r="FP81"/>
      <c r="FQ81"/>
      <c r="FR81"/>
      <c r="FS81"/>
      <c r="FT81"/>
      <c r="FU81"/>
      <c r="FV81"/>
      <c r="FW81"/>
      <c r="FX81"/>
      <c r="FY81"/>
      <c r="FZ81"/>
      <c r="GA81"/>
      <c r="GB81"/>
      <c r="GC81"/>
      <c r="GD81"/>
      <c r="GE81"/>
      <c r="GF81"/>
      <c r="GG81"/>
      <c r="GH81"/>
      <c r="GI81"/>
      <c r="GJ81"/>
      <c r="GK81"/>
      <c r="GL81"/>
      <c r="GM81"/>
      <c r="GN81"/>
      <c r="GO81"/>
      <c r="GP81"/>
      <c r="GQ81"/>
      <c r="GR81"/>
      <c r="GS81"/>
      <c r="GT81"/>
      <c r="GU81"/>
      <c r="GV81"/>
      <c r="GW81"/>
      <c r="GX81"/>
      <c r="GY81"/>
      <c r="GZ81"/>
      <c r="HA81"/>
      <c r="HB81"/>
      <c r="HC81"/>
      <c r="HD81"/>
      <c r="HE81"/>
      <c r="HF81"/>
      <c r="HG81"/>
      <c r="HH81"/>
      <c r="HI81"/>
      <c r="HJ81"/>
      <c r="HK81"/>
      <c r="HL81"/>
      <c r="HM81"/>
      <c r="HN81"/>
      <c r="HO81"/>
      <c r="HP81"/>
      <c r="HQ81"/>
      <c r="HR81"/>
      <c r="HS81"/>
      <c r="HT81"/>
    </row>
    <row r="82" spans="1:228" s="36" customFormat="1">
      <c r="A82" s="22" t="s">
        <v>113</v>
      </c>
      <c r="B82" s="155"/>
      <c r="C82" s="149"/>
      <c r="D82" s="149"/>
      <c r="E82" s="102"/>
      <c r="F82" s="149"/>
      <c r="G82" s="79">
        <v>0</v>
      </c>
      <c r="H82" s="51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  <c r="CL82"/>
      <c r="CM82"/>
      <c r="CN82"/>
      <c r="CO82"/>
      <c r="CP82"/>
      <c r="CQ82"/>
      <c r="CR82"/>
      <c r="CS82"/>
      <c r="CT82"/>
      <c r="CU82"/>
      <c r="CV82"/>
      <c r="CW82"/>
      <c r="CX82"/>
      <c r="CY82"/>
      <c r="CZ82"/>
      <c r="DA82"/>
      <c r="DB82"/>
      <c r="DC82"/>
      <c r="DD82"/>
      <c r="DE82"/>
      <c r="DF82"/>
      <c r="DG82"/>
      <c r="DH82"/>
      <c r="DI82"/>
      <c r="DJ82"/>
      <c r="DK82"/>
      <c r="DL82"/>
      <c r="DM82"/>
      <c r="DN82"/>
      <c r="DO82"/>
      <c r="DP82"/>
      <c r="DQ82"/>
      <c r="DR82"/>
      <c r="DS82"/>
      <c r="DT82"/>
      <c r="DU82"/>
      <c r="DV82"/>
      <c r="DW82"/>
      <c r="DX82"/>
      <c r="DY82"/>
      <c r="DZ82"/>
      <c r="EA82"/>
      <c r="EB82"/>
      <c r="EC82"/>
      <c r="ED82"/>
      <c r="EE82"/>
      <c r="EF82"/>
      <c r="EG82"/>
      <c r="EH82"/>
      <c r="EI82"/>
      <c r="EJ82"/>
      <c r="EK82"/>
      <c r="EL82"/>
      <c r="EM82"/>
      <c r="EN82"/>
      <c r="EO82"/>
      <c r="EP82"/>
      <c r="EQ82"/>
      <c r="ER82"/>
      <c r="ES82"/>
      <c r="ET82"/>
      <c r="EU82"/>
      <c r="EV82"/>
      <c r="EW82"/>
      <c r="EX82"/>
      <c r="EY82"/>
      <c r="EZ82"/>
      <c r="FA82"/>
      <c r="FB82"/>
      <c r="FC82"/>
      <c r="FD82"/>
      <c r="FE82"/>
      <c r="FF82"/>
      <c r="FG82"/>
      <c r="FH82"/>
      <c r="FI82"/>
      <c r="FJ82"/>
      <c r="FK82"/>
      <c r="FL82"/>
      <c r="FM82"/>
      <c r="FN82"/>
      <c r="FO82"/>
      <c r="FP82"/>
      <c r="FQ82"/>
      <c r="FR82"/>
      <c r="FS82"/>
      <c r="FT82"/>
      <c r="FU82"/>
      <c r="FV82"/>
      <c r="FW82"/>
      <c r="FX82"/>
      <c r="FY82"/>
      <c r="FZ82"/>
      <c r="GA82"/>
      <c r="GB82"/>
      <c r="GC82"/>
      <c r="GD82"/>
      <c r="GE82"/>
      <c r="GF82"/>
      <c r="GG82"/>
      <c r="GH82"/>
      <c r="GI82"/>
      <c r="GJ82"/>
      <c r="GK82"/>
      <c r="GL82"/>
      <c r="GM82"/>
      <c r="GN82"/>
      <c r="GO82"/>
      <c r="GP82"/>
      <c r="GQ82"/>
      <c r="GR82"/>
      <c r="GS82"/>
      <c r="GT82"/>
      <c r="GU82"/>
      <c r="GV82"/>
      <c r="GW82"/>
      <c r="GX82"/>
      <c r="GY82"/>
      <c r="GZ82"/>
      <c r="HA82"/>
      <c r="HB82"/>
      <c r="HC82"/>
      <c r="HD82"/>
      <c r="HE82"/>
      <c r="HF82"/>
      <c r="HG82"/>
      <c r="HH82"/>
      <c r="HI82"/>
      <c r="HJ82"/>
      <c r="HK82"/>
      <c r="HL82"/>
      <c r="HM82"/>
      <c r="HN82"/>
      <c r="HO82"/>
      <c r="HP82"/>
      <c r="HQ82"/>
      <c r="HR82"/>
      <c r="HS82"/>
      <c r="HT82"/>
    </row>
    <row r="83" spans="1:228" s="36" customFormat="1" ht="13.5" thickBot="1">
      <c r="A83" s="152" t="s">
        <v>114</v>
      </c>
      <c r="B83" s="148"/>
      <c r="C83" s="149"/>
      <c r="D83" s="149"/>
      <c r="E83" s="102"/>
      <c r="F83" s="149"/>
      <c r="G83" s="150">
        <f>SUM(G81:G82)</f>
        <v>0.02</v>
      </c>
      <c r="H83" s="151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  <c r="CL83"/>
      <c r="CM83"/>
      <c r="CN83"/>
      <c r="CO83"/>
      <c r="CP83"/>
      <c r="CQ83"/>
      <c r="CR83"/>
      <c r="CS83"/>
      <c r="CT83"/>
      <c r="CU83"/>
      <c r="CV83"/>
      <c r="CW83"/>
      <c r="CX83"/>
      <c r="CY83"/>
      <c r="CZ83"/>
      <c r="DA83"/>
      <c r="DB83"/>
      <c r="DC83"/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  <c r="DV83"/>
      <c r="DW83"/>
      <c r="DX83"/>
      <c r="DY83"/>
      <c r="DZ83"/>
      <c r="EA83"/>
      <c r="EB83"/>
      <c r="EC83"/>
      <c r="ED83"/>
      <c r="EE83"/>
      <c r="EF83"/>
      <c r="EG83"/>
      <c r="EH83"/>
      <c r="EI83"/>
      <c r="EJ83"/>
      <c r="EK83"/>
      <c r="EL83"/>
      <c r="EM83"/>
      <c r="EN83"/>
      <c r="EO83"/>
      <c r="EP83"/>
      <c r="EQ83"/>
      <c r="ER83"/>
      <c r="ES83"/>
      <c r="ET83"/>
      <c r="EU83"/>
      <c r="EV83"/>
      <c r="EW83"/>
      <c r="EX83"/>
      <c r="EY83"/>
      <c r="EZ83"/>
      <c r="FA83"/>
      <c r="FB83"/>
      <c r="FC83"/>
      <c r="FD83"/>
      <c r="FE83"/>
      <c r="FF83"/>
      <c r="FG83"/>
      <c r="FH83"/>
      <c r="FI83"/>
      <c r="FJ83"/>
      <c r="FK83"/>
      <c r="FL83"/>
      <c r="FM83"/>
      <c r="FN83"/>
      <c r="FO83"/>
      <c r="FP83"/>
      <c r="FQ83"/>
      <c r="FR83"/>
      <c r="FS83"/>
      <c r="FT83"/>
      <c r="FU83"/>
      <c r="FV83"/>
      <c r="FW83"/>
      <c r="FX83"/>
      <c r="FY83"/>
      <c r="FZ83"/>
      <c r="GA83"/>
      <c r="GB83"/>
      <c r="GC83"/>
      <c r="GD83"/>
      <c r="GE83"/>
      <c r="GF83"/>
      <c r="GG83"/>
      <c r="GH83"/>
      <c r="GI83"/>
      <c r="GJ83"/>
      <c r="GK83"/>
      <c r="GL83"/>
      <c r="GM83"/>
      <c r="GN83"/>
      <c r="GO83"/>
      <c r="GP83"/>
      <c r="GQ83"/>
      <c r="GR83"/>
      <c r="GS83"/>
      <c r="GT83"/>
      <c r="GU83"/>
      <c r="GV83"/>
      <c r="GW83"/>
      <c r="GX83"/>
      <c r="GY83"/>
      <c r="GZ83"/>
      <c r="HA83"/>
      <c r="HB83"/>
      <c r="HC83"/>
      <c r="HD83"/>
      <c r="HE83"/>
      <c r="HF83"/>
      <c r="HG83"/>
      <c r="HH83"/>
      <c r="HI83"/>
      <c r="HJ83"/>
      <c r="HK83"/>
      <c r="HL83"/>
      <c r="HM83"/>
      <c r="HN83"/>
      <c r="HO83"/>
      <c r="HP83"/>
      <c r="HQ83"/>
      <c r="HR83"/>
      <c r="HS83"/>
      <c r="HT83"/>
    </row>
    <row r="84" spans="1:228" s="21" customFormat="1" ht="13.5" thickBot="1">
      <c r="A84" s="55" t="s">
        <v>149</v>
      </c>
      <c r="B84" s="56"/>
      <c r="C84" s="56"/>
      <c r="D84" s="56"/>
      <c r="E84" s="57"/>
      <c r="F84" s="56"/>
      <c r="G84" s="42">
        <f>G12+G15+G20+G24+G27+G30+G38+G59+G62+G65+G68+G71+G74+G77+G80+G83</f>
        <v>216292.81</v>
      </c>
      <c r="H84" s="57"/>
      <c r="K84" s="54"/>
      <c r="L84" s="54"/>
      <c r="M84" s="54"/>
      <c r="N84" s="54"/>
      <c r="O84" s="54"/>
      <c r="P84" s="54"/>
      <c r="Q84" s="54"/>
      <c r="R84" s="54"/>
      <c r="S84" s="54"/>
      <c r="T84" s="54"/>
      <c r="U84" s="54"/>
      <c r="V84" s="54"/>
      <c r="W84" s="54"/>
      <c r="X84" s="54"/>
      <c r="Y84" s="54"/>
      <c r="Z84" s="54"/>
      <c r="AA84" s="54"/>
      <c r="AB84" s="54"/>
      <c r="AC84" s="54"/>
      <c r="AD84" s="54"/>
      <c r="AE84" s="54"/>
      <c r="AF84" s="54"/>
      <c r="AG84" s="54"/>
      <c r="AH84" s="54"/>
      <c r="AI84" s="54"/>
      <c r="AJ84" s="54"/>
      <c r="AK84" s="54"/>
      <c r="AL84" s="54"/>
      <c r="AM84" s="54"/>
      <c r="AN84" s="54"/>
      <c r="AO84" s="54"/>
      <c r="AP84" s="54"/>
      <c r="AQ84" s="54"/>
      <c r="AR84" s="54"/>
      <c r="AS84" s="54"/>
      <c r="AT84" s="54"/>
      <c r="AU84" s="54"/>
      <c r="AV84" s="54"/>
      <c r="AW84" s="54"/>
      <c r="AX84" s="54"/>
      <c r="AY84" s="54"/>
      <c r="AZ84" s="54"/>
      <c r="BA84" s="54"/>
      <c r="BB84" s="54"/>
      <c r="BC84" s="54"/>
      <c r="BD84" s="54"/>
      <c r="BE84" s="54"/>
      <c r="BF84" s="54"/>
      <c r="BG84" s="54"/>
      <c r="BH84" s="54"/>
      <c r="BI84" s="54"/>
      <c r="BJ84" s="54"/>
      <c r="BK84" s="54"/>
      <c r="BL84" s="54"/>
      <c r="BM84" s="54"/>
      <c r="BN84" s="54"/>
      <c r="BO84" s="54"/>
      <c r="BP84" s="54"/>
      <c r="BQ84" s="54"/>
      <c r="BR84" s="54"/>
      <c r="BS84" s="54"/>
      <c r="BT84" s="54"/>
      <c r="BU84" s="54"/>
      <c r="BV84" s="54"/>
      <c r="BW84" s="54"/>
      <c r="BX84" s="54"/>
      <c r="BY84" s="54"/>
      <c r="BZ84" s="54"/>
      <c r="CA84" s="54"/>
      <c r="CB84" s="54"/>
      <c r="CC84" s="54"/>
      <c r="CD84" s="54"/>
      <c r="CE84" s="54"/>
      <c r="CF84" s="54"/>
      <c r="CG84" s="54"/>
      <c r="CH84" s="54"/>
      <c r="CI84" s="54"/>
      <c r="CJ84" s="54"/>
      <c r="CK84" s="54"/>
      <c r="CL84" s="54"/>
      <c r="CM84" s="54"/>
      <c r="CN84" s="54"/>
      <c r="CO84" s="54"/>
      <c r="CP84" s="54"/>
      <c r="CQ84" s="54"/>
      <c r="CR84" s="54"/>
      <c r="CS84" s="54"/>
      <c r="CT84" s="54"/>
      <c r="CU84" s="54"/>
      <c r="CV84" s="54"/>
      <c r="CW84" s="54"/>
      <c r="CX84" s="54"/>
      <c r="CY84" s="54"/>
      <c r="CZ84" s="54"/>
      <c r="DA84" s="54"/>
      <c r="DB84" s="54"/>
      <c r="DC84" s="54"/>
      <c r="DD84" s="54"/>
      <c r="DE84" s="54"/>
      <c r="DF84" s="54"/>
      <c r="DG84" s="54"/>
      <c r="DH84" s="54"/>
      <c r="DI84" s="54"/>
      <c r="DJ84" s="54"/>
      <c r="DK84" s="54"/>
      <c r="DL84" s="54"/>
      <c r="DM84" s="54"/>
      <c r="DN84" s="54"/>
      <c r="DO84" s="54"/>
      <c r="DP84" s="54"/>
      <c r="DQ84" s="54"/>
      <c r="DR84" s="54"/>
      <c r="DS84" s="54"/>
      <c r="DT84" s="54"/>
      <c r="DU84" s="54"/>
      <c r="DV84" s="54"/>
      <c r="DW84" s="54"/>
      <c r="DX84" s="54"/>
      <c r="DY84" s="54"/>
      <c r="DZ84" s="54"/>
      <c r="EA84" s="54"/>
      <c r="EB84" s="54"/>
      <c r="EC84" s="54"/>
      <c r="ED84" s="54"/>
      <c r="EE84" s="54"/>
      <c r="EF84" s="54"/>
      <c r="EG84" s="54"/>
      <c r="EH84" s="54"/>
      <c r="EI84" s="54"/>
      <c r="EJ84" s="54"/>
      <c r="EK84" s="54"/>
      <c r="EL84" s="54"/>
      <c r="EM84" s="54"/>
      <c r="EN84" s="54"/>
      <c r="EO84" s="54"/>
      <c r="EP84" s="54"/>
      <c r="EQ84" s="54"/>
      <c r="ER84" s="54"/>
      <c r="ES84" s="54"/>
      <c r="ET84" s="54"/>
      <c r="EU84" s="54"/>
      <c r="EV84" s="54"/>
      <c r="EW84" s="54"/>
      <c r="EX84" s="54"/>
      <c r="EY84" s="54"/>
      <c r="EZ84" s="54"/>
      <c r="FA84" s="54"/>
      <c r="FB84" s="54"/>
      <c r="FC84" s="54"/>
      <c r="FD84" s="54"/>
      <c r="FE84" s="54"/>
      <c r="FF84" s="54"/>
      <c r="FG84" s="54"/>
      <c r="FH84" s="54"/>
      <c r="FI84" s="54"/>
      <c r="FJ84" s="54"/>
      <c r="FK84" s="54"/>
      <c r="FL84" s="54"/>
      <c r="FM84" s="54"/>
      <c r="FN84" s="54"/>
      <c r="FO84" s="54"/>
      <c r="FP84" s="54"/>
      <c r="FQ84" s="54"/>
      <c r="FR84" s="54"/>
      <c r="FS84" s="54"/>
      <c r="FT84" s="54"/>
      <c r="FU84" s="54"/>
      <c r="FV84" s="54"/>
      <c r="FW84" s="54"/>
      <c r="FX84" s="54"/>
      <c r="FY84" s="54"/>
      <c r="FZ84" s="54"/>
      <c r="GA84" s="54"/>
      <c r="GB84" s="54"/>
      <c r="GC84" s="54"/>
      <c r="GD84" s="54"/>
      <c r="GE84" s="54"/>
      <c r="GF84" s="54"/>
      <c r="GG84" s="54"/>
      <c r="GH84" s="54"/>
      <c r="GI84" s="54"/>
      <c r="GJ84" s="54"/>
      <c r="GK84" s="54"/>
      <c r="GL84" s="54"/>
      <c r="GM84" s="54"/>
      <c r="GN84" s="54"/>
      <c r="GO84" s="54"/>
      <c r="GP84" s="54"/>
      <c r="GQ84" s="54"/>
      <c r="GR84" s="54"/>
      <c r="GS84" s="54"/>
      <c r="GT84" s="54"/>
      <c r="GU84" s="54"/>
      <c r="GV84" s="54"/>
      <c r="GW84" s="54"/>
      <c r="GX84" s="54"/>
      <c r="GY84" s="54"/>
      <c r="GZ84" s="54"/>
      <c r="HA84" s="54"/>
      <c r="HB84" s="54"/>
      <c r="HC84" s="54"/>
      <c r="HD84" s="54"/>
      <c r="HE84" s="54"/>
      <c r="HF84" s="54"/>
      <c r="HG84" s="54"/>
      <c r="HH84" s="54"/>
      <c r="HI84" s="54"/>
      <c r="HJ84" s="54"/>
      <c r="HK84" s="54"/>
      <c r="HL84" s="54"/>
      <c r="HM84" s="54"/>
      <c r="HN84" s="54"/>
      <c r="HO84" s="54"/>
      <c r="HP84" s="54"/>
      <c r="HQ84" s="54"/>
      <c r="HR84" s="54"/>
      <c r="HS84" s="54"/>
      <c r="HT84" s="54"/>
    </row>
    <row r="85" spans="1:228"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  <c r="AA85" s="21"/>
      <c r="AB85" s="21"/>
      <c r="AC85" s="21"/>
      <c r="AD85" s="21"/>
      <c r="AE85" s="21"/>
      <c r="AF85" s="21"/>
      <c r="AG85" s="21"/>
      <c r="AH85" s="21"/>
      <c r="AI85" s="21"/>
      <c r="AJ85" s="21"/>
      <c r="AK85" s="21"/>
      <c r="AL85" s="21"/>
      <c r="AM85" s="21"/>
      <c r="AN85" s="21"/>
      <c r="AO85" s="21"/>
      <c r="AP85" s="21"/>
      <c r="AQ85" s="21"/>
      <c r="AR85" s="21"/>
      <c r="AS85" s="21"/>
      <c r="AT85" s="21"/>
      <c r="AU85" s="21"/>
      <c r="AV85" s="21"/>
      <c r="AW85" s="21"/>
      <c r="AX85" s="21"/>
      <c r="AY85" s="21"/>
      <c r="AZ85" s="21"/>
      <c r="BA85" s="21"/>
      <c r="BB85" s="21"/>
      <c r="BC85" s="21"/>
      <c r="BD85" s="21"/>
      <c r="BE85" s="21"/>
      <c r="BF85" s="21"/>
      <c r="BG85" s="21"/>
      <c r="BH85" s="21"/>
      <c r="BI85" s="21"/>
      <c r="BJ85" s="21"/>
      <c r="BK85" s="21"/>
      <c r="BL85" s="21"/>
      <c r="BM85" s="21"/>
      <c r="BN85" s="21"/>
      <c r="BO85" s="21"/>
      <c r="BP85" s="21"/>
      <c r="BQ85" s="21"/>
      <c r="BR85" s="21"/>
      <c r="BS85" s="21"/>
      <c r="BT85" s="21"/>
      <c r="BU85" s="21"/>
      <c r="BV85" s="21"/>
      <c r="BW85" s="21"/>
      <c r="BX85" s="21"/>
      <c r="BY85" s="21"/>
      <c r="BZ85" s="21"/>
      <c r="CA85" s="21"/>
      <c r="CB85" s="21"/>
      <c r="CC85" s="21"/>
      <c r="CD85" s="21"/>
      <c r="CE85" s="21"/>
      <c r="CF85" s="21"/>
      <c r="CG85" s="21"/>
      <c r="CH85" s="21"/>
      <c r="CI85" s="21"/>
      <c r="CJ85" s="21"/>
      <c r="CK85" s="21"/>
      <c r="CL85" s="21"/>
      <c r="CM85" s="21"/>
      <c r="CN85" s="21"/>
      <c r="CO85" s="21"/>
      <c r="CP85" s="21"/>
      <c r="CQ85" s="21"/>
      <c r="CR85" s="21"/>
      <c r="CS85" s="21"/>
      <c r="CT85" s="21"/>
      <c r="CU85" s="21"/>
      <c r="CV85" s="21"/>
      <c r="CW85" s="21"/>
      <c r="CX85" s="21"/>
      <c r="CY85" s="21"/>
      <c r="CZ85" s="21"/>
      <c r="DA85" s="21"/>
      <c r="DB85" s="21"/>
      <c r="DC85" s="21"/>
      <c r="DD85" s="21"/>
      <c r="DE85" s="21"/>
      <c r="DF85" s="21"/>
      <c r="DG85" s="21"/>
      <c r="DH85" s="21"/>
      <c r="DI85" s="21"/>
      <c r="DJ85" s="21"/>
      <c r="DK85" s="21"/>
      <c r="DL85" s="21"/>
      <c r="DM85" s="21"/>
      <c r="DN85" s="21"/>
      <c r="DO85" s="21"/>
      <c r="DP85" s="21"/>
      <c r="DQ85" s="21"/>
      <c r="DR85" s="21"/>
      <c r="DS85" s="21"/>
      <c r="DT85" s="21"/>
      <c r="DU85" s="21"/>
      <c r="DV85" s="21"/>
      <c r="DW85" s="21"/>
      <c r="DX85" s="21"/>
      <c r="DY85" s="21"/>
      <c r="DZ85" s="21"/>
      <c r="EA85" s="21"/>
      <c r="EB85" s="21"/>
      <c r="EC85" s="21"/>
      <c r="ED85" s="21"/>
      <c r="EE85" s="21"/>
      <c r="EF85" s="21"/>
      <c r="EG85" s="21"/>
      <c r="EH85" s="21"/>
      <c r="EI85" s="21"/>
      <c r="EJ85" s="21"/>
      <c r="EK85" s="21"/>
      <c r="EL85" s="21"/>
      <c r="EM85" s="21"/>
      <c r="EN85" s="21"/>
      <c r="EO85" s="21"/>
      <c r="EP85" s="21"/>
      <c r="EQ85" s="21"/>
      <c r="ER85" s="21"/>
      <c r="ES85" s="21"/>
      <c r="ET85" s="21"/>
      <c r="EU85" s="21"/>
      <c r="EV85" s="21"/>
      <c r="EW85" s="21"/>
      <c r="EX85" s="21"/>
      <c r="EY85" s="21"/>
      <c r="EZ85" s="21"/>
      <c r="FA85" s="21"/>
      <c r="FB85" s="21"/>
      <c r="FC85" s="21"/>
      <c r="FD85" s="21"/>
      <c r="FE85" s="21"/>
      <c r="FF85" s="21"/>
      <c r="FG85" s="21"/>
      <c r="FH85" s="21"/>
      <c r="FI85" s="21"/>
      <c r="FJ85" s="21"/>
      <c r="FK85" s="21"/>
      <c r="FL85" s="21"/>
      <c r="FM85" s="21"/>
      <c r="FN85" s="21"/>
      <c r="FO85" s="21"/>
      <c r="FP85" s="21"/>
      <c r="FQ85" s="21"/>
      <c r="FR85" s="21"/>
      <c r="FS85" s="21"/>
      <c r="FT85" s="21"/>
      <c r="FU85" s="21"/>
      <c r="FV85" s="21"/>
      <c r="FW85" s="21"/>
      <c r="FX85" s="21"/>
      <c r="FY85" s="21"/>
      <c r="FZ85" s="21"/>
      <c r="GA85" s="21"/>
      <c r="GB85" s="21"/>
      <c r="GC85" s="21"/>
      <c r="GD85" s="21"/>
      <c r="GE85" s="21"/>
      <c r="GF85" s="21"/>
      <c r="GG85" s="21"/>
      <c r="GH85" s="21"/>
      <c r="GI85" s="21"/>
      <c r="GJ85" s="21"/>
      <c r="GK85" s="21"/>
      <c r="GL85" s="21"/>
      <c r="GM85" s="21"/>
      <c r="GN85" s="21"/>
      <c r="GO85" s="21"/>
      <c r="GP85" s="21"/>
      <c r="GQ85" s="21"/>
      <c r="GR85" s="21"/>
      <c r="GS85" s="21"/>
      <c r="GT85" s="21"/>
      <c r="GU85" s="21"/>
      <c r="GV85" s="21"/>
      <c r="GW85" s="21"/>
      <c r="GX85" s="21"/>
      <c r="GY85" s="21"/>
      <c r="GZ85" s="21"/>
      <c r="HA85" s="21"/>
      <c r="HB85" s="21"/>
      <c r="HC85" s="21"/>
      <c r="HD85" s="21"/>
      <c r="HE85" s="21"/>
      <c r="HF85" s="21"/>
      <c r="HG85" s="21"/>
      <c r="HH85" s="21"/>
      <c r="HI85" s="21"/>
      <c r="HJ85" s="21"/>
      <c r="HK85" s="21"/>
      <c r="HL85" s="21"/>
      <c r="HM85" s="21"/>
      <c r="HN85" s="21"/>
      <c r="HO85" s="21"/>
      <c r="HP85" s="21"/>
      <c r="HQ85" s="21"/>
      <c r="HR85" s="21"/>
      <c r="HS85" s="21"/>
      <c r="HT85" s="21"/>
    </row>
  </sheetData>
  <sheetProtection selectLockedCells="1" selectUnlockedCells="1"/>
  <mergeCells count="4">
    <mergeCell ref="A5:G5"/>
    <mergeCell ref="A1:G1"/>
    <mergeCell ref="A3:G3"/>
    <mergeCell ref="A4:G4"/>
  </mergeCells>
  <phoneticPr fontId="0" type="noConversion"/>
  <printOptions horizontalCentered="1"/>
  <pageMargins left="0.35416666666666669" right="0.35416666666666669" top="0.39374999999999999" bottom="0.39374999999999999" header="0.51180555555555551" footer="0.51180555555555551"/>
  <pageSetup paperSize="9" scale="80" firstPageNumber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Foi de lucru</vt:lpstr>
      </vt:variant>
      <vt:variant>
        <vt:i4>3</vt:i4>
      </vt:variant>
      <vt:variant>
        <vt:lpstr>Zone denumite</vt:lpstr>
      </vt:variant>
      <vt:variant>
        <vt:i4>1</vt:i4>
      </vt:variant>
    </vt:vector>
  </HeadingPairs>
  <TitlesOfParts>
    <vt:vector size="4" baseType="lpstr">
      <vt:lpstr>personal</vt:lpstr>
      <vt:lpstr>materiale</vt:lpstr>
      <vt:lpstr>Foaie1</vt:lpstr>
      <vt:lpstr>personal!Zona_de_imprimat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PETRUTA PREDEL</dc:creator>
  <cp:lastModifiedBy>olimpia.surdu</cp:lastModifiedBy>
  <cp:lastPrinted>2020-01-29T07:56:15Z</cp:lastPrinted>
  <dcterms:created xsi:type="dcterms:W3CDTF">2016-01-19T13:06:09Z</dcterms:created>
  <dcterms:modified xsi:type="dcterms:W3CDTF">2020-01-29T07:56:18Z</dcterms:modified>
</cp:coreProperties>
</file>