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0"/>
  </bookViews>
  <sheets>
    <sheet name="personal" sheetId="1" r:id="rId1"/>
    <sheet name="materiale" sheetId="2" r:id="rId2"/>
  </sheets>
  <definedNames>
    <definedName name="_xlnm.Print_Area" localSheetId="0">personal!$A$1:$E$19</definedName>
  </definedNames>
  <calcPr calcId="125725"/>
</workbook>
</file>

<file path=xl/calcChain.xml><?xml version="1.0" encoding="utf-8"?>
<calcChain xmlns="http://schemas.openxmlformats.org/spreadsheetml/2006/main">
  <c r="G22" i="2"/>
  <c r="G16"/>
  <c r="D14" i="1"/>
  <c r="D20" s="1"/>
  <c r="D17"/>
  <c r="G32" i="2"/>
  <c r="G13"/>
  <c r="D19" i="1"/>
  <c r="D11"/>
  <c r="G35" i="2" l="1"/>
</calcChain>
</file>

<file path=xl/sharedStrings.xml><?xml version="1.0" encoding="utf-8"?>
<sst xmlns="http://schemas.openxmlformats.org/spreadsheetml/2006/main" count="120" uniqueCount="77">
  <si>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</si>
  <si>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</si>
  <si>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</si>
  <si>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</si>
  <si>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</si>
  <si>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</si>
  <si>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</si>
  <si>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INSPECTORATUL TERITORIAL DE MUNCA BRAILA</t>
  </si>
  <si>
    <t>ianuarie</t>
  </si>
  <si>
    <t>salarii numerar</t>
  </si>
  <si>
    <t xml:space="preserve">CAP. 68 "ASIGURARI SI ASISTENTA SOCIALA" </t>
  </si>
  <si>
    <t>TITLUL 10  "CHELTUIELI DE PERSONAL"</t>
  </si>
  <si>
    <t>TITLUL 20  "BUNURI SI SERVICII"</t>
  </si>
  <si>
    <t>ziua</t>
  </si>
  <si>
    <t>ORDIN DE PLATA/ CEC/ 
FOAIE DE VARSAMANT</t>
  </si>
  <si>
    <t>FURNIZOR</t>
  </si>
  <si>
    <t>FACTURA</t>
  </si>
  <si>
    <t>20.01.03</t>
  </si>
  <si>
    <t>AJPIS BRAILA</t>
  </si>
  <si>
    <t>cota parte chelt.gaze natuale</t>
  </si>
  <si>
    <t>Total 20.01.03</t>
  </si>
  <si>
    <t>20.01.04</t>
  </si>
  <si>
    <t>C.U.P. DUNAREA BRAILA</t>
  </si>
  <si>
    <t>apa-canal</t>
  </si>
  <si>
    <t>BRAI-CATA SRL BRAILA</t>
  </si>
  <si>
    <t>salubrizare</t>
  </si>
  <si>
    <t>Total 20.01.04</t>
  </si>
  <si>
    <t>20.01.08</t>
  </si>
  <si>
    <t>D.R.P. CONSTANTA</t>
  </si>
  <si>
    <t>Total 20.01.08</t>
  </si>
  <si>
    <t>20.01.30</t>
  </si>
  <si>
    <t>monitorizare sist.interv.</t>
  </si>
  <si>
    <t>cota parte chelt.paza</t>
  </si>
  <si>
    <t>Total 20.01.30</t>
  </si>
  <si>
    <t>20.30.04</t>
  </si>
  <si>
    <t>COLEGIUL TEHNIC C.D. NENITESCU BRAILA</t>
  </si>
  <si>
    <t>Total 20.30.04</t>
  </si>
  <si>
    <t>chirie arhiva</t>
  </si>
  <si>
    <t>alimentare card-uri salarii+plata contrib.salariati</t>
  </si>
  <si>
    <t>10.01.30</t>
  </si>
  <si>
    <t>Total 10.01.30</t>
  </si>
  <si>
    <t>ENGIE ROMANIA SA</t>
  </si>
  <si>
    <t>abonament cablu tv</t>
  </si>
  <si>
    <t>ORANGE ROMANIA SA</t>
  </si>
  <si>
    <t>chelt.telef.mobil</t>
  </si>
  <si>
    <t>ROMANIAN SECURITY SYSTEMS BUCURESTI</t>
  </si>
  <si>
    <t>servicii paza</t>
  </si>
  <si>
    <t>RCS&amp;RDS BUCURESTI</t>
  </si>
  <si>
    <t>ELECTRICA FURNIZARE SA</t>
  </si>
  <si>
    <t>energie electrica</t>
  </si>
  <si>
    <t>taxe postale</t>
  </si>
  <si>
    <t>perioada: 01.01 - 31.01.2019</t>
  </si>
  <si>
    <t>perioada: 01.01.- 31.01.2019</t>
  </si>
  <si>
    <t>20.01.01</t>
  </si>
  <si>
    <t>SELADO COM SRL BRAILA</t>
  </si>
  <si>
    <t>imprimate cu regim special</t>
  </si>
  <si>
    <t>Total 20.01.01</t>
  </si>
  <si>
    <t>tva monitorizare sist.interv.</t>
  </si>
  <si>
    <t>tva servicii paza</t>
  </si>
  <si>
    <t>cota parte chelt.taxa teren</t>
  </si>
  <si>
    <t>DOSTRAP CLEAN SRL BRAILA</t>
  </si>
  <si>
    <t>servicii curatenie</t>
  </si>
  <si>
    <t>mentenanta</t>
  </si>
  <si>
    <t>tva mentenanta</t>
  </si>
  <si>
    <t>Total ianuarie 2019</t>
  </si>
  <si>
    <t>Total 10.03.07</t>
  </si>
  <si>
    <t>contributie asiguratorie pentru munca</t>
  </si>
  <si>
    <t xml:space="preserve">plata ind.concediu medical </t>
  </si>
  <si>
    <t>plata drepturi cf.Lg.188/1999</t>
  </si>
  <si>
    <t>10.03.07</t>
  </si>
  <si>
    <t>10.01.06</t>
  </si>
  <si>
    <t>alimentare card-uri +plata contrib.salariati- alte sporuri</t>
  </si>
  <si>
    <t>Total 10.01.06</t>
  </si>
  <si>
    <t>alte sporuri numerar</t>
  </si>
  <si>
    <t>TELEKOM ROMANIA SA</t>
  </si>
  <si>
    <t>chelt.telef.FOX</t>
  </si>
  <si>
    <t>furnizare gaze naturale</t>
  </si>
</sst>
</file>

<file path=xl/styles.xml><?xml version="1.0" encoding="utf-8"?>
<styleSheet xmlns="http://schemas.openxmlformats.org/spreadsheetml/2006/main">
  <numFmts count="5">
    <numFmt numFmtId="164" formatCode="_-* #,##0.00\ _l_e_i_-;\-* #,##0.00\ _l_e_i_-;_-* \-??\ _l_e_i_-;_-@_-"/>
    <numFmt numFmtId="165" formatCode="#,###.00"/>
    <numFmt numFmtId="166" formatCode="dd/mm/yy"/>
    <numFmt numFmtId="167" formatCode="#,##0.00&quot;      &quot;;&quot;-&quot;#,##0.00&quot;      &quot;;&quot;-&quot;#&quot;      &quot;;@&quot; &quot;"/>
    <numFmt numFmtId="168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11"/>
    <xf numFmtId="0" fontId="11" fillId="39" borderId="12"/>
    <xf numFmtId="164" fontId="6" fillId="0" borderId="0" applyFill="0" applyBorder="0" applyAlignment="0" applyProtection="0"/>
    <xf numFmtId="167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13"/>
    <xf numFmtId="0" fontId="16" fillId="0" borderId="14"/>
    <xf numFmtId="0" fontId="17" fillId="0" borderId="15"/>
    <xf numFmtId="0" fontId="17" fillId="0" borderId="0"/>
    <xf numFmtId="0" fontId="14" fillId="0" borderId="0">
      <alignment horizontal="center" textRotation="90"/>
    </xf>
    <xf numFmtId="0" fontId="18" fillId="25" borderId="11"/>
    <xf numFmtId="0" fontId="19" fillId="0" borderId="16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17"/>
    <xf numFmtId="0" fontId="23" fillId="38" borderId="18"/>
    <xf numFmtId="0" fontId="24" fillId="0" borderId="0"/>
    <xf numFmtId="168" fontId="24" fillId="0" borderId="0"/>
    <xf numFmtId="0" fontId="25" fillId="0" borderId="0"/>
    <xf numFmtId="0" fontId="4" fillId="0" borderId="2" applyNumberFormat="0" applyFill="0" applyAlignment="0" applyProtection="0"/>
    <xf numFmtId="0" fontId="26" fillId="0" borderId="19"/>
    <xf numFmtId="0" fontId="27" fillId="0" borderId="0"/>
  </cellStyleXfs>
  <cellXfs count="108">
    <xf numFmtId="0" fontId="0" fillId="0" borderId="0" xfId="0"/>
    <xf numFmtId="0" fontId="5" fillId="0" borderId="0" xfId="0" applyFont="1"/>
    <xf numFmtId="4" fontId="0" fillId="0" borderId="0" xfId="0" applyNumberFormat="1"/>
    <xf numFmtId="0" fontId="5" fillId="0" borderId="1" xfId="0" applyFont="1" applyBorder="1"/>
    <xf numFmtId="0" fontId="0" fillId="0" borderId="1" xfId="0" applyBorder="1"/>
    <xf numFmtId="0" fontId="0" fillId="0" borderId="3" xfId="0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165" fontId="0" fillId="0" borderId="1" xfId="0" applyNumberFormat="1" applyFont="1" applyBorder="1"/>
    <xf numFmtId="0" fontId="0" fillId="0" borderId="3" xfId="0" applyFont="1" applyBorder="1"/>
    <xf numFmtId="165" fontId="0" fillId="0" borderId="4" xfId="0" applyNumberFormat="1" applyFont="1" applyBorder="1"/>
    <xf numFmtId="3" fontId="0" fillId="0" borderId="3" xfId="0" applyNumberFormat="1" applyFont="1" applyBorder="1"/>
    <xf numFmtId="0" fontId="5" fillId="0" borderId="5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5" fillId="0" borderId="4" xfId="0" applyFont="1" applyBorder="1"/>
    <xf numFmtId="0" fontId="0" fillId="0" borderId="4" xfId="0" applyBorder="1"/>
    <xf numFmtId="0" fontId="0" fillId="0" borderId="5" xfId="0" applyBorder="1"/>
    <xf numFmtId="0" fontId="0" fillId="0" borderId="6" xfId="0" applyFont="1" applyBorder="1" applyAlignment="1">
      <alignment horizontal="center"/>
    </xf>
    <xf numFmtId="0" fontId="0" fillId="0" borderId="6" xfId="0" applyBorder="1"/>
    <xf numFmtId="0" fontId="0" fillId="0" borderId="4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2" fontId="0" fillId="0" borderId="1" xfId="0" applyNumberFormat="1" applyFont="1" applyBorder="1"/>
    <xf numFmtId="2" fontId="0" fillId="0" borderId="3" xfId="0" applyNumberFormat="1" applyFont="1" applyBorder="1"/>
    <xf numFmtId="2" fontId="0" fillId="0" borderId="4" xfId="0" applyNumberFormat="1" applyFont="1" applyBorder="1"/>
    <xf numFmtId="2" fontId="0" fillId="0" borderId="5" xfId="0" applyNumberFormat="1" applyFont="1" applyBorder="1"/>
    <xf numFmtId="2" fontId="0" fillId="0" borderId="6" xfId="0" applyNumberFormat="1" applyFont="1" applyBorder="1"/>
    <xf numFmtId="2" fontId="0" fillId="0" borderId="0" xfId="0" applyNumberFormat="1"/>
    <xf numFmtId="0" fontId="0" fillId="0" borderId="7" xfId="0" applyBorder="1"/>
    <xf numFmtId="0" fontId="5" fillId="0" borderId="0" xfId="0" applyFont="1" applyBorder="1"/>
    <xf numFmtId="0" fontId="5" fillId="0" borderId="8" xfId="0" applyFont="1" applyBorder="1"/>
    <xf numFmtId="14" fontId="0" fillId="0" borderId="8" xfId="0" applyNumberForma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8" xfId="0" applyFill="1" applyBorder="1"/>
    <xf numFmtId="2" fontId="0" fillId="0" borderId="8" xfId="0" applyNumberFormat="1" applyBorder="1"/>
    <xf numFmtId="0" fontId="6" fillId="0" borderId="8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0" xfId="0" applyFont="1" applyBorder="1" applyAlignment="1">
      <alignment horizontal="center"/>
    </xf>
    <xf numFmtId="0" fontId="0" fillId="0" borderId="10" xfId="0" applyFont="1" applyBorder="1"/>
    <xf numFmtId="2" fontId="0" fillId="0" borderId="10" xfId="0" applyNumberFormat="1" applyFont="1" applyBorder="1"/>
    <xf numFmtId="0" fontId="5" fillId="0" borderId="0" xfId="0" applyFont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165" fontId="0" fillId="0" borderId="20" xfId="0" applyNumberFormat="1" applyFont="1" applyBorder="1"/>
    <xf numFmtId="0" fontId="0" fillId="0" borderId="0" xfId="0" applyBorder="1"/>
    <xf numFmtId="165" fontId="0" fillId="0" borderId="7" xfId="0" applyNumberFormat="1" applyFont="1" applyBorder="1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165" fontId="0" fillId="0" borderId="8" xfId="0" applyNumberFormat="1" applyFont="1" applyBorder="1"/>
    <xf numFmtId="0" fontId="0" fillId="0" borderId="20" xfId="0" applyFont="1" applyBorder="1"/>
    <xf numFmtId="0" fontId="0" fillId="0" borderId="21" xfId="0" applyBorder="1" applyAlignment="1">
      <alignment horizontal="center"/>
    </xf>
    <xf numFmtId="0" fontId="5" fillId="0" borderId="22" xfId="0" applyFont="1" applyFill="1" applyBorder="1"/>
    <xf numFmtId="0" fontId="0" fillId="0" borderId="22" xfId="0" applyBorder="1" applyAlignment="1">
      <alignment horizontal="center"/>
    </xf>
    <xf numFmtId="2" fontId="5" fillId="0" borderId="22" xfId="0" applyNumberFormat="1" applyFont="1" applyBorder="1"/>
    <xf numFmtId="0" fontId="0" fillId="0" borderId="22" xfId="0" applyBorder="1"/>
    <xf numFmtId="0" fontId="0" fillId="0" borderId="20" xfId="0" applyFont="1" applyBorder="1" applyAlignment="1">
      <alignment horizontal="center"/>
    </xf>
    <xf numFmtId="3" fontId="0" fillId="0" borderId="20" xfId="0" applyNumberFormat="1" applyFont="1" applyBorder="1"/>
    <xf numFmtId="0" fontId="0" fillId="0" borderId="24" xfId="0" applyBorder="1" applyAlignment="1">
      <alignment horizontal="center"/>
    </xf>
    <xf numFmtId="0" fontId="5" fillId="0" borderId="23" xfId="0" applyFont="1" applyBorder="1"/>
    <xf numFmtId="3" fontId="0" fillId="0" borderId="25" xfId="0" applyNumberFormat="1" applyFont="1" applyBorder="1"/>
    <xf numFmtId="0" fontId="0" fillId="0" borderId="23" xfId="0" applyBorder="1" applyAlignment="1">
      <alignment horizontal="center"/>
    </xf>
    <xf numFmtId="0" fontId="0" fillId="0" borderId="23" xfId="0" applyBorder="1"/>
    <xf numFmtId="0" fontId="0" fillId="0" borderId="23" xfId="0" applyBorder="1" applyAlignment="1">
      <alignment horizontal="left"/>
    </xf>
    <xf numFmtId="0" fontId="0" fillId="0" borderId="26" xfId="0" applyBorder="1"/>
    <xf numFmtId="0" fontId="5" fillId="0" borderId="27" xfId="0" applyFont="1" applyFill="1" applyBorder="1"/>
    <xf numFmtId="0" fontId="5" fillId="0" borderId="22" xfId="0" applyFont="1" applyBorder="1" applyAlignment="1">
      <alignment horizontal="center"/>
    </xf>
    <xf numFmtId="0" fontId="5" fillId="0" borderId="22" xfId="0" applyFont="1" applyBorder="1"/>
    <xf numFmtId="0" fontId="0" fillId="0" borderId="28" xfId="0" applyBorder="1"/>
    <xf numFmtId="14" fontId="0" fillId="0" borderId="29" xfId="0" applyNumberFormat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0" xfId="0" applyFill="1" applyBorder="1"/>
    <xf numFmtId="2" fontId="0" fillId="0" borderId="30" xfId="0" applyNumberFormat="1" applyBorder="1"/>
    <xf numFmtId="0" fontId="5" fillId="0" borderId="30" xfId="0" applyFont="1" applyBorder="1" applyAlignment="1">
      <alignment horizontal="right"/>
    </xf>
    <xf numFmtId="0" fontId="5" fillId="0" borderId="20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5" fillId="0" borderId="31" xfId="0" applyFont="1" applyBorder="1" applyAlignment="1">
      <alignment horizontal="left"/>
    </xf>
    <xf numFmtId="0" fontId="0" fillId="0" borderId="32" xfId="0" applyBorder="1"/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3" xfId="0" applyFont="1" applyBorder="1" applyAlignment="1">
      <alignment horizontal="center" wrapText="1"/>
    </xf>
    <xf numFmtId="0" fontId="0" fillId="0" borderId="23" xfId="0" applyBorder="1" applyAlignment="1">
      <alignment horizontal="left" wrapText="1"/>
    </xf>
    <xf numFmtId="2" fontId="0" fillId="0" borderId="23" xfId="0" applyNumberFormat="1" applyFont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2" fontId="0" fillId="0" borderId="7" xfId="0" applyNumberFormat="1" applyFont="1" applyBorder="1" applyAlignment="1">
      <alignment horizontal="right"/>
    </xf>
    <xf numFmtId="0" fontId="5" fillId="0" borderId="33" xfId="0" applyFont="1" applyBorder="1"/>
    <xf numFmtId="0" fontId="0" fillId="0" borderId="34" xfId="0" applyBorder="1" applyAlignment="1">
      <alignment horizontal="center"/>
    </xf>
    <xf numFmtId="2" fontId="0" fillId="0" borderId="23" xfId="0" applyNumberFormat="1" applyFont="1" applyBorder="1"/>
    <xf numFmtId="0" fontId="0" fillId="0" borderId="35" xfId="0" applyBorder="1"/>
    <xf numFmtId="0" fontId="0" fillId="0" borderId="35" xfId="0" applyBorder="1" applyAlignment="1">
      <alignment horizontal="center"/>
    </xf>
    <xf numFmtId="165" fontId="0" fillId="0" borderId="35" xfId="0" applyNumberFormat="1" applyFont="1" applyBorder="1"/>
    <xf numFmtId="0" fontId="0" fillId="0" borderId="36" xfId="0" applyBorder="1"/>
    <xf numFmtId="0" fontId="0" fillId="0" borderId="36" xfId="0" applyBorder="1" applyAlignment="1">
      <alignment horizontal="center"/>
    </xf>
    <xf numFmtId="165" fontId="0" fillId="0" borderId="36" xfId="0" applyNumberFormat="1" applyFont="1" applyBorder="1"/>
    <xf numFmtId="166" fontId="0" fillId="0" borderId="4" xfId="0" applyNumberFormat="1" applyBorder="1" applyAlignment="1">
      <alignment horizontal="center"/>
    </xf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workbookViewId="0">
      <selection activeCell="D22" sqref="D22"/>
    </sheetView>
  </sheetViews>
  <sheetFormatPr defaultRowHeight="12.75"/>
  <cols>
    <col min="1" max="1" width="20.28515625" customWidth="1"/>
    <col min="2" max="2" width="9.140625" style="14"/>
    <col min="3" max="3" width="6.5703125" style="14" customWidth="1"/>
    <col min="4" max="4" width="15.28515625" customWidth="1"/>
    <col min="5" max="5" width="45" customWidth="1"/>
  </cols>
  <sheetData>
    <row r="1" spans="1:6">
      <c r="A1" s="1" t="s">
        <v>7</v>
      </c>
      <c r="B1" s="47"/>
      <c r="C1" s="47"/>
      <c r="D1" s="1"/>
    </row>
    <row r="3" spans="1:6">
      <c r="A3" s="1" t="s">
        <v>10</v>
      </c>
      <c r="B3" s="47"/>
      <c r="C3" s="47"/>
      <c r="D3" s="1"/>
      <c r="E3" s="1"/>
    </row>
    <row r="4" spans="1:6">
      <c r="A4" s="1" t="s">
        <v>11</v>
      </c>
      <c r="B4" s="47"/>
      <c r="C4" s="47"/>
      <c r="D4" s="1"/>
      <c r="F4" s="2"/>
    </row>
    <row r="5" spans="1:6">
      <c r="A5" s="1"/>
      <c r="B5" s="47"/>
      <c r="C5" s="47"/>
      <c r="D5" s="1"/>
      <c r="F5" s="2"/>
    </row>
    <row r="6" spans="1:6">
      <c r="A6" s="1"/>
      <c r="B6" s="47" t="s">
        <v>51</v>
      </c>
      <c r="C6" s="47"/>
      <c r="D6" s="15"/>
      <c r="E6" s="15"/>
      <c r="F6" s="2"/>
    </row>
    <row r="7" spans="1:6">
      <c r="B7" s="47"/>
      <c r="C7" s="47"/>
      <c r="D7" s="1"/>
    </row>
    <row r="8" spans="1:6" s="14" customFormat="1">
      <c r="A8" s="6" t="s">
        <v>4</v>
      </c>
      <c r="B8" s="6" t="s">
        <v>0</v>
      </c>
      <c r="C8" s="6" t="s">
        <v>1</v>
      </c>
      <c r="D8" s="6" t="s">
        <v>2</v>
      </c>
      <c r="E8" s="6" t="s">
        <v>3</v>
      </c>
    </row>
    <row r="9" spans="1:6">
      <c r="A9" s="7" t="s">
        <v>5</v>
      </c>
      <c r="B9" s="13" t="s">
        <v>8</v>
      </c>
      <c r="C9" s="13">
        <v>14</v>
      </c>
      <c r="D9" s="8">
        <v>246836</v>
      </c>
      <c r="E9" s="4" t="s">
        <v>38</v>
      </c>
    </row>
    <row r="10" spans="1:6">
      <c r="A10" s="7"/>
      <c r="B10" s="13" t="s">
        <v>8</v>
      </c>
      <c r="C10" s="13">
        <v>15</v>
      </c>
      <c r="D10" s="8">
        <v>6678</v>
      </c>
      <c r="E10" s="4" t="s">
        <v>9</v>
      </c>
    </row>
    <row r="11" spans="1:6" ht="13.5" thickBot="1">
      <c r="A11" s="57" t="s">
        <v>6</v>
      </c>
      <c r="B11" s="58"/>
      <c r="C11" s="49"/>
      <c r="D11" s="50">
        <f>SUM(D9:D10)</f>
        <v>253514</v>
      </c>
      <c r="E11" s="48"/>
    </row>
    <row r="12" spans="1:6">
      <c r="A12" s="104" t="s">
        <v>70</v>
      </c>
      <c r="B12" s="105" t="s">
        <v>8</v>
      </c>
      <c r="C12" s="105">
        <v>14</v>
      </c>
      <c r="D12" s="106">
        <v>25325</v>
      </c>
      <c r="E12" s="104" t="s">
        <v>71</v>
      </c>
    </row>
    <row r="13" spans="1:6">
      <c r="A13" s="51"/>
      <c r="B13" s="102" t="s">
        <v>8</v>
      </c>
      <c r="C13" s="102">
        <v>15</v>
      </c>
      <c r="D13" s="103">
        <v>1235</v>
      </c>
      <c r="E13" s="101" t="s">
        <v>73</v>
      </c>
    </row>
    <row r="14" spans="1:6" ht="13.5" thickBot="1">
      <c r="A14" s="48" t="s">
        <v>72</v>
      </c>
      <c r="B14" s="41"/>
      <c r="C14" s="41"/>
      <c r="D14" s="52">
        <f>SUM(D12:D13)</f>
        <v>26560</v>
      </c>
      <c r="E14" s="33"/>
    </row>
    <row r="15" spans="1:6">
      <c r="A15" s="54" t="s">
        <v>39</v>
      </c>
      <c r="B15" s="55" t="s">
        <v>8</v>
      </c>
      <c r="C15" s="55">
        <v>14</v>
      </c>
      <c r="D15" s="56">
        <v>2542</v>
      </c>
      <c r="E15" s="54" t="s">
        <v>67</v>
      </c>
    </row>
    <row r="16" spans="1:6">
      <c r="A16" s="101"/>
      <c r="B16" s="102" t="s">
        <v>8</v>
      </c>
      <c r="C16" s="102">
        <v>14</v>
      </c>
      <c r="D16" s="103">
        <v>3703</v>
      </c>
      <c r="E16" s="101" t="s">
        <v>68</v>
      </c>
    </row>
    <row r="17" spans="1:5" s="51" customFormat="1" ht="13.5" thickBot="1">
      <c r="A17" s="33" t="s">
        <v>40</v>
      </c>
      <c r="B17" s="41"/>
      <c r="C17" s="41"/>
      <c r="D17" s="52">
        <f>SUM(D15:D16)</f>
        <v>6245</v>
      </c>
      <c r="E17" s="33"/>
    </row>
    <row r="18" spans="1:5">
      <c r="A18" s="12" t="s">
        <v>69</v>
      </c>
      <c r="B18" s="13" t="s">
        <v>8</v>
      </c>
      <c r="C18" s="16">
        <v>14</v>
      </c>
      <c r="D18" s="10">
        <v>6319</v>
      </c>
      <c r="E18" s="4" t="s">
        <v>66</v>
      </c>
    </row>
    <row r="19" spans="1:5" ht="13.5" thickBot="1">
      <c r="A19" s="48" t="s">
        <v>65</v>
      </c>
      <c r="B19" s="63"/>
      <c r="C19" s="63"/>
      <c r="D19" s="50">
        <f>SUM(D18:D18)</f>
        <v>6319</v>
      </c>
      <c r="E19" s="64"/>
    </row>
    <row r="20" spans="1:5" ht="13.5" thickBot="1">
      <c r="A20" s="59" t="s">
        <v>64</v>
      </c>
      <c r="B20" s="60"/>
      <c r="C20" s="60"/>
      <c r="D20" s="61">
        <f>D11+D14+D17+D19</f>
        <v>292638</v>
      </c>
      <c r="E20" s="62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T36"/>
  <sheetViews>
    <sheetView topLeftCell="A13" workbookViewId="0">
      <selection activeCell="H12" sqref="H12"/>
    </sheetView>
  </sheetViews>
  <sheetFormatPr defaultRowHeight="12.75"/>
  <cols>
    <col min="1" max="1" width="20.7109375" customWidth="1"/>
    <col min="2" max="2" width="12.140625" style="14" customWidth="1"/>
    <col min="3" max="3" width="11.42578125" style="14" customWidth="1"/>
    <col min="4" max="4" width="13.28515625" style="14" customWidth="1"/>
    <col min="5" max="5" width="42.5703125" customWidth="1"/>
    <col min="6" max="6" width="15.5703125" style="14" customWidth="1"/>
    <col min="7" max="7" width="13.42578125" style="32" customWidth="1"/>
    <col min="8" max="8" width="34.28515625" customWidth="1"/>
  </cols>
  <sheetData>
    <row r="1" spans="1:10">
      <c r="A1" s="83" t="s">
        <v>7</v>
      </c>
      <c r="B1" s="83"/>
      <c r="C1" s="83"/>
      <c r="D1" s="83"/>
      <c r="E1" s="83"/>
      <c r="F1" s="83"/>
      <c r="G1" s="83"/>
      <c r="H1" s="1"/>
    </row>
    <row r="3" spans="1:10">
      <c r="A3" s="83" t="s">
        <v>10</v>
      </c>
      <c r="B3" s="83"/>
      <c r="C3" s="83"/>
      <c r="D3" s="83"/>
      <c r="E3" s="83"/>
      <c r="F3" s="83"/>
      <c r="G3" s="83"/>
      <c r="H3" s="1"/>
      <c r="I3" s="1"/>
    </row>
    <row r="4" spans="1:10">
      <c r="A4" s="83" t="s">
        <v>12</v>
      </c>
      <c r="B4" s="83"/>
      <c r="C4" s="83"/>
      <c r="D4" s="83"/>
      <c r="E4" s="83"/>
      <c r="F4" s="83"/>
      <c r="G4" s="83"/>
      <c r="H4" s="1"/>
      <c r="J4" s="2"/>
    </row>
    <row r="5" spans="1:10">
      <c r="A5" s="83" t="s">
        <v>52</v>
      </c>
      <c r="B5" s="83"/>
      <c r="C5" s="83"/>
      <c r="D5" s="83"/>
      <c r="E5" s="83"/>
      <c r="F5" s="83"/>
      <c r="G5" s="83"/>
    </row>
    <row r="7" spans="1:10" s="82" customFormat="1" ht="51.75" thickBot="1">
      <c r="A7" s="81" t="s">
        <v>4</v>
      </c>
      <c r="B7" s="88" t="s">
        <v>0</v>
      </c>
      <c r="C7" s="88" t="s">
        <v>13</v>
      </c>
      <c r="D7" s="89" t="s">
        <v>14</v>
      </c>
      <c r="E7" s="89" t="s">
        <v>15</v>
      </c>
      <c r="F7" s="89" t="s">
        <v>16</v>
      </c>
      <c r="G7" s="90" t="s">
        <v>2</v>
      </c>
      <c r="H7" s="88" t="s">
        <v>3</v>
      </c>
    </row>
    <row r="8" spans="1:10" s="85" customFormat="1">
      <c r="A8" s="86" t="s">
        <v>53</v>
      </c>
      <c r="B8" s="91" t="s">
        <v>8</v>
      </c>
      <c r="C8" s="91">
        <v>31</v>
      </c>
      <c r="D8" s="92">
        <v>80</v>
      </c>
      <c r="E8" s="93" t="s">
        <v>54</v>
      </c>
      <c r="F8" s="92">
        <v>21294</v>
      </c>
      <c r="G8" s="94">
        <v>299.88</v>
      </c>
      <c r="H8" s="70" t="s">
        <v>55</v>
      </c>
    </row>
    <row r="9" spans="1:10" s="84" customFormat="1" ht="13.5" thickBot="1">
      <c r="A9" s="87" t="s">
        <v>56</v>
      </c>
      <c r="B9" s="95"/>
      <c r="C9" s="95"/>
      <c r="D9" s="96"/>
      <c r="E9" s="96"/>
      <c r="F9" s="96"/>
      <c r="G9" s="97">
        <v>299.88</v>
      </c>
      <c r="H9" s="95"/>
    </row>
    <row r="10" spans="1:10">
      <c r="A10" s="12" t="s">
        <v>17</v>
      </c>
      <c r="B10" s="53" t="s">
        <v>8</v>
      </c>
      <c r="C10" s="18">
        <v>31</v>
      </c>
      <c r="D10" s="23">
        <v>59</v>
      </c>
      <c r="E10" s="24" t="s">
        <v>18</v>
      </c>
      <c r="F10" s="23">
        <v>21441</v>
      </c>
      <c r="G10" s="31">
        <v>169.43</v>
      </c>
      <c r="H10" s="24" t="s">
        <v>19</v>
      </c>
    </row>
    <row r="11" spans="1:10">
      <c r="A11" s="20"/>
      <c r="B11" s="13" t="s">
        <v>8</v>
      </c>
      <c r="C11" s="19">
        <v>31</v>
      </c>
      <c r="D11" s="19">
        <v>65</v>
      </c>
      <c r="E11" s="21" t="s">
        <v>41</v>
      </c>
      <c r="F11" s="19">
        <v>10708706608</v>
      </c>
      <c r="G11" s="29">
        <v>3426.32</v>
      </c>
      <c r="H11" s="21" t="s">
        <v>76</v>
      </c>
    </row>
    <row r="12" spans="1:10">
      <c r="A12" s="20"/>
      <c r="B12" s="25" t="s">
        <v>8</v>
      </c>
      <c r="C12" s="19">
        <v>31</v>
      </c>
      <c r="D12" s="19">
        <v>55</v>
      </c>
      <c r="E12" s="21" t="s">
        <v>48</v>
      </c>
      <c r="F12" s="19">
        <v>6200591941</v>
      </c>
      <c r="G12" s="29">
        <v>2026.72</v>
      </c>
      <c r="H12" s="21" t="s">
        <v>49</v>
      </c>
    </row>
    <row r="13" spans="1:10" ht="13.5" thickBot="1">
      <c r="A13" s="5" t="s">
        <v>20</v>
      </c>
      <c r="B13" s="17"/>
      <c r="C13" s="17"/>
      <c r="D13" s="17"/>
      <c r="E13" s="9"/>
      <c r="F13" s="17"/>
      <c r="G13" s="28">
        <f>SUM(G10:G12)</f>
        <v>5622.47</v>
      </c>
      <c r="H13" s="11"/>
    </row>
    <row r="14" spans="1:10">
      <c r="A14" s="3" t="s">
        <v>21</v>
      </c>
      <c r="B14" s="13" t="s">
        <v>8</v>
      </c>
      <c r="C14" s="16">
        <v>31</v>
      </c>
      <c r="D14" s="18">
        <v>62</v>
      </c>
      <c r="E14" s="22" t="s">
        <v>22</v>
      </c>
      <c r="F14" s="18">
        <v>782648</v>
      </c>
      <c r="G14" s="30">
        <v>432.7</v>
      </c>
      <c r="H14" s="4" t="s">
        <v>23</v>
      </c>
    </row>
    <row r="15" spans="1:10">
      <c r="A15" s="20"/>
      <c r="B15" s="13" t="s">
        <v>8</v>
      </c>
      <c r="C15" s="19">
        <v>31</v>
      </c>
      <c r="D15" s="23">
        <v>67</v>
      </c>
      <c r="E15" s="24" t="s">
        <v>24</v>
      </c>
      <c r="F15" s="23">
        <v>19937</v>
      </c>
      <c r="G15" s="31">
        <v>55.93</v>
      </c>
      <c r="H15" s="21" t="s">
        <v>25</v>
      </c>
    </row>
    <row r="16" spans="1:10" ht="13.5" thickBot="1">
      <c r="A16" s="5" t="s">
        <v>26</v>
      </c>
      <c r="B16" s="17"/>
      <c r="C16" s="17"/>
      <c r="D16" s="17"/>
      <c r="E16" s="9"/>
      <c r="F16" s="17"/>
      <c r="G16" s="28">
        <f>SUM(G14:G15)</f>
        <v>488.63</v>
      </c>
      <c r="H16" s="11"/>
    </row>
    <row r="17" spans="1:228">
      <c r="A17" s="3" t="s">
        <v>27</v>
      </c>
      <c r="B17" s="26" t="s">
        <v>8</v>
      </c>
      <c r="C17" s="16">
        <v>31</v>
      </c>
      <c r="D17" s="16">
        <v>71</v>
      </c>
      <c r="E17" s="21" t="s">
        <v>28</v>
      </c>
      <c r="F17" s="13"/>
      <c r="G17" s="27">
        <v>188.1</v>
      </c>
      <c r="H17" s="4" t="s">
        <v>50</v>
      </c>
    </row>
    <row r="18" spans="1:228">
      <c r="A18" s="20"/>
      <c r="B18" s="26" t="s">
        <v>8</v>
      </c>
      <c r="C18" s="16">
        <v>31</v>
      </c>
      <c r="D18" s="19">
        <v>72</v>
      </c>
      <c r="E18" s="21" t="s">
        <v>28</v>
      </c>
      <c r="F18" s="25"/>
      <c r="G18" s="29">
        <v>380.5</v>
      </c>
      <c r="H18" s="21" t="s">
        <v>50</v>
      </c>
    </row>
    <row r="19" spans="1:228">
      <c r="A19" s="20"/>
      <c r="B19" s="26" t="s">
        <v>8</v>
      </c>
      <c r="C19" s="16">
        <v>31</v>
      </c>
      <c r="D19" s="19">
        <v>70</v>
      </c>
      <c r="E19" s="21" t="s">
        <v>43</v>
      </c>
      <c r="F19" s="25">
        <v>2768200</v>
      </c>
      <c r="G19" s="29">
        <v>487.58</v>
      </c>
      <c r="H19" s="21" t="s">
        <v>44</v>
      </c>
    </row>
    <row r="20" spans="1:228">
      <c r="A20" s="20"/>
      <c r="B20" s="26" t="s">
        <v>8</v>
      </c>
      <c r="C20" s="16">
        <v>31</v>
      </c>
      <c r="D20" s="19">
        <v>69</v>
      </c>
      <c r="E20" s="21" t="s">
        <v>47</v>
      </c>
      <c r="F20" s="25">
        <v>10754339</v>
      </c>
      <c r="G20" s="29">
        <v>23.99</v>
      </c>
      <c r="H20" s="21" t="s">
        <v>42</v>
      </c>
    </row>
    <row r="21" spans="1:228">
      <c r="A21" s="20"/>
      <c r="B21" s="107" t="s">
        <v>8</v>
      </c>
      <c r="C21" s="19">
        <v>31</v>
      </c>
      <c r="D21" s="19">
        <v>68</v>
      </c>
      <c r="E21" s="21" t="s">
        <v>74</v>
      </c>
      <c r="F21" s="25">
        <v>180320470518</v>
      </c>
      <c r="G21" s="29">
        <v>142.81</v>
      </c>
      <c r="H21" s="21" t="s">
        <v>75</v>
      </c>
    </row>
    <row r="22" spans="1:228" ht="13.5" thickBot="1">
      <c r="A22" s="21" t="s">
        <v>29</v>
      </c>
      <c r="B22" s="17"/>
      <c r="C22" s="17"/>
      <c r="D22" s="17"/>
      <c r="E22" s="9"/>
      <c r="F22" s="17"/>
      <c r="G22" s="28">
        <f>SUM(G17:G21)</f>
        <v>1222.98</v>
      </c>
      <c r="H22" s="11"/>
    </row>
    <row r="23" spans="1:228">
      <c r="A23" s="66" t="s">
        <v>30</v>
      </c>
      <c r="B23" s="65" t="s">
        <v>8</v>
      </c>
      <c r="C23" s="16">
        <v>31</v>
      </c>
      <c r="D23" s="19">
        <v>78</v>
      </c>
      <c r="E23" s="21" t="s">
        <v>45</v>
      </c>
      <c r="F23" s="13">
        <v>10155</v>
      </c>
      <c r="G23" s="29">
        <v>80</v>
      </c>
      <c r="H23" s="21" t="s">
        <v>31</v>
      </c>
    </row>
    <row r="24" spans="1:228">
      <c r="A24" s="66"/>
      <c r="B24" s="65" t="s">
        <v>8</v>
      </c>
      <c r="C24" s="16">
        <v>31</v>
      </c>
      <c r="D24" s="19">
        <v>79</v>
      </c>
      <c r="E24" s="21" t="s">
        <v>45</v>
      </c>
      <c r="F24" s="13">
        <v>10155</v>
      </c>
      <c r="G24" s="29">
        <v>15.2</v>
      </c>
      <c r="H24" s="21" t="s">
        <v>57</v>
      </c>
    </row>
    <row r="25" spans="1:228">
      <c r="A25" s="66"/>
      <c r="B25" s="65" t="s">
        <v>8</v>
      </c>
      <c r="C25" s="16">
        <v>31</v>
      </c>
      <c r="D25" s="19">
        <v>74</v>
      </c>
      <c r="E25" s="21" t="s">
        <v>45</v>
      </c>
      <c r="F25" s="19">
        <v>10782</v>
      </c>
      <c r="G25" s="29">
        <v>2204</v>
      </c>
      <c r="H25" s="21" t="s">
        <v>46</v>
      </c>
    </row>
    <row r="26" spans="1:228">
      <c r="A26" s="66"/>
      <c r="B26" s="65" t="s">
        <v>8</v>
      </c>
      <c r="C26" s="16">
        <v>31</v>
      </c>
      <c r="D26" s="19">
        <v>75</v>
      </c>
      <c r="E26" s="21" t="s">
        <v>45</v>
      </c>
      <c r="F26" s="19">
        <v>10782</v>
      </c>
      <c r="G26" s="29">
        <v>418.76</v>
      </c>
      <c r="H26" s="21" t="s">
        <v>58</v>
      </c>
    </row>
    <row r="27" spans="1:228">
      <c r="A27" s="66"/>
      <c r="B27" s="99" t="s">
        <v>8</v>
      </c>
      <c r="C27" s="19">
        <v>31</v>
      </c>
      <c r="D27" s="19">
        <v>60</v>
      </c>
      <c r="E27" s="21" t="s">
        <v>18</v>
      </c>
      <c r="F27" s="19">
        <v>21441</v>
      </c>
      <c r="G27" s="29">
        <v>1.75</v>
      </c>
      <c r="H27" s="21" t="s">
        <v>59</v>
      </c>
    </row>
    <row r="28" spans="1:228">
      <c r="A28" s="98"/>
      <c r="B28" s="68" t="s">
        <v>8</v>
      </c>
      <c r="C28" s="91">
        <v>31</v>
      </c>
      <c r="D28" s="91">
        <v>61</v>
      </c>
      <c r="E28" s="69" t="s">
        <v>18</v>
      </c>
      <c r="F28" s="91">
        <v>21441</v>
      </c>
      <c r="G28" s="100">
        <v>68.36</v>
      </c>
      <c r="H28" s="69" t="s">
        <v>32</v>
      </c>
    </row>
    <row r="29" spans="1:228">
      <c r="A29" s="98"/>
      <c r="B29" s="68" t="s">
        <v>8</v>
      </c>
      <c r="C29" s="91">
        <v>31</v>
      </c>
      <c r="D29" s="91">
        <v>73</v>
      </c>
      <c r="E29" s="69" t="s">
        <v>60</v>
      </c>
      <c r="F29" s="91">
        <v>287</v>
      </c>
      <c r="G29" s="100">
        <v>1175.5</v>
      </c>
      <c r="H29" s="69" t="s">
        <v>61</v>
      </c>
    </row>
    <row r="30" spans="1:228">
      <c r="A30" s="98"/>
      <c r="B30" s="68" t="s">
        <v>8</v>
      </c>
      <c r="C30" s="91">
        <v>31</v>
      </c>
      <c r="D30" s="91">
        <v>76</v>
      </c>
      <c r="E30" s="69" t="s">
        <v>45</v>
      </c>
      <c r="F30" s="91">
        <v>10154</v>
      </c>
      <c r="G30" s="100">
        <v>100</v>
      </c>
      <c r="H30" s="69" t="s">
        <v>62</v>
      </c>
    </row>
    <row r="31" spans="1:228">
      <c r="A31" s="98"/>
      <c r="B31" s="68" t="s">
        <v>8</v>
      </c>
      <c r="C31" s="91">
        <v>31</v>
      </c>
      <c r="D31" s="91">
        <v>77</v>
      </c>
      <c r="E31" s="69" t="s">
        <v>45</v>
      </c>
      <c r="F31" s="91">
        <v>10154</v>
      </c>
      <c r="G31" s="100">
        <v>19</v>
      </c>
      <c r="H31" s="69" t="s">
        <v>63</v>
      </c>
    </row>
    <row r="32" spans="1:228" s="42" customFormat="1" ht="13.5" thickBot="1">
      <c r="A32" s="43" t="s">
        <v>33</v>
      </c>
      <c r="B32" s="44"/>
      <c r="C32" s="44"/>
      <c r="D32" s="44"/>
      <c r="E32" s="45"/>
      <c r="F32" s="44"/>
      <c r="G32" s="46">
        <f>SUM(G23:G31)</f>
        <v>4082.57</v>
      </c>
      <c r="H32" s="67"/>
      <c r="I32" s="71"/>
      <c r="J32" s="71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</row>
    <row r="33" spans="1:228" ht="13.5" thickBot="1">
      <c r="A33" s="35" t="s">
        <v>34</v>
      </c>
      <c r="B33" s="36" t="s">
        <v>8</v>
      </c>
      <c r="C33" s="37">
        <v>31</v>
      </c>
      <c r="D33" s="37">
        <v>63</v>
      </c>
      <c r="E33" s="38" t="s">
        <v>35</v>
      </c>
      <c r="F33" s="37">
        <v>2</v>
      </c>
      <c r="G33" s="39">
        <v>600</v>
      </c>
      <c r="H33" s="40" t="s">
        <v>37</v>
      </c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  <c r="EO33" s="42"/>
      <c r="EP33" s="42"/>
      <c r="EQ33" s="42"/>
      <c r="ER33" s="42"/>
      <c r="ES33" s="42"/>
      <c r="ET33" s="42"/>
      <c r="EU33" s="42"/>
      <c r="EV33" s="42"/>
      <c r="EW33" s="42"/>
      <c r="EX33" s="42"/>
      <c r="EY33" s="42"/>
      <c r="EZ33" s="42"/>
      <c r="FA33" s="42"/>
      <c r="FB33" s="42"/>
      <c r="FC33" s="42"/>
      <c r="FD33" s="42"/>
      <c r="FE33" s="42"/>
      <c r="FF33" s="42"/>
      <c r="FG33" s="42"/>
      <c r="FH33" s="42"/>
      <c r="FI33" s="42"/>
      <c r="FJ33" s="42"/>
      <c r="FK33" s="42"/>
      <c r="FL33" s="42"/>
      <c r="FM33" s="42"/>
      <c r="FN33" s="42"/>
      <c r="FO33" s="42"/>
      <c r="FP33" s="42"/>
      <c r="FQ33" s="42"/>
      <c r="FR33" s="42"/>
      <c r="FS33" s="42"/>
      <c r="FT33" s="42"/>
      <c r="FU33" s="42"/>
      <c r="FV33" s="42"/>
      <c r="FW33" s="42"/>
      <c r="FX33" s="42"/>
      <c r="FY33" s="42"/>
      <c r="FZ33" s="42"/>
      <c r="GA33" s="42"/>
      <c r="GB33" s="42"/>
      <c r="GC33" s="42"/>
      <c r="GD33" s="42"/>
      <c r="GE33" s="42"/>
      <c r="GF33" s="42"/>
      <c r="GG33" s="42"/>
      <c r="GH33" s="42"/>
      <c r="GI33" s="42"/>
      <c r="GJ33" s="42"/>
      <c r="GK33" s="42"/>
      <c r="GL33" s="42"/>
      <c r="GM33" s="42"/>
      <c r="GN33" s="42"/>
      <c r="GO33" s="42"/>
      <c r="GP33" s="42"/>
      <c r="GQ33" s="42"/>
      <c r="GR33" s="42"/>
      <c r="GS33" s="42"/>
      <c r="GT33" s="42"/>
      <c r="GU33" s="42"/>
      <c r="GV33" s="42"/>
      <c r="GW33" s="42"/>
      <c r="GX33" s="42"/>
      <c r="GY33" s="42"/>
      <c r="GZ33" s="42"/>
      <c r="HA33" s="42"/>
      <c r="HB33" s="42"/>
      <c r="HC33" s="42"/>
      <c r="HD33" s="42"/>
      <c r="HE33" s="42"/>
      <c r="HF33" s="42"/>
      <c r="HG33" s="42"/>
      <c r="HH33" s="42"/>
      <c r="HI33" s="42"/>
      <c r="HJ33" s="42"/>
      <c r="HK33" s="42"/>
      <c r="HL33" s="42"/>
      <c r="HM33" s="42"/>
      <c r="HN33" s="42"/>
      <c r="HO33" s="42"/>
      <c r="HP33" s="42"/>
      <c r="HQ33" s="42"/>
      <c r="HR33" s="42"/>
      <c r="HS33" s="42"/>
      <c r="HT33" s="42"/>
    </row>
    <row r="34" spans="1:228" s="71" customFormat="1" ht="13.5" thickBot="1">
      <c r="A34" s="75" t="s">
        <v>36</v>
      </c>
      <c r="B34" s="76"/>
      <c r="C34" s="77"/>
      <c r="D34" s="77"/>
      <c r="E34" s="78"/>
      <c r="F34" s="77"/>
      <c r="G34" s="79">
        <v>600</v>
      </c>
      <c r="H34" s="80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</row>
    <row r="35" spans="1:228" s="34" customFormat="1" ht="13.5" thickBot="1">
      <c r="A35" s="72" t="s">
        <v>64</v>
      </c>
      <c r="B35" s="73"/>
      <c r="C35" s="73"/>
      <c r="D35" s="73"/>
      <c r="E35" s="74"/>
      <c r="F35" s="73"/>
      <c r="G35" s="61">
        <f>G9+G13+G16+G22+G32+G34</f>
        <v>12316.53</v>
      </c>
      <c r="H35" s="74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1"/>
      <c r="CA35" s="71"/>
      <c r="CB35" s="71"/>
      <c r="CC35" s="71"/>
      <c r="CD35" s="71"/>
      <c r="CE35" s="71"/>
      <c r="CF35" s="71"/>
      <c r="CG35" s="71"/>
      <c r="CH35" s="71"/>
      <c r="CI35" s="71"/>
      <c r="CJ35" s="71"/>
      <c r="CK35" s="71"/>
      <c r="CL35" s="71"/>
      <c r="CM35" s="71"/>
      <c r="CN35" s="71"/>
      <c r="CO35" s="71"/>
      <c r="CP35" s="71"/>
      <c r="CQ35" s="71"/>
      <c r="CR35" s="71"/>
      <c r="CS35" s="71"/>
      <c r="CT35" s="71"/>
      <c r="CU35" s="71"/>
      <c r="CV35" s="71"/>
      <c r="CW35" s="71"/>
      <c r="CX35" s="71"/>
      <c r="CY35" s="71"/>
      <c r="CZ35" s="71"/>
      <c r="DA35" s="71"/>
      <c r="DB35" s="71"/>
      <c r="DC35" s="71"/>
      <c r="DD35" s="71"/>
      <c r="DE35" s="71"/>
      <c r="DF35" s="71"/>
      <c r="DG35" s="71"/>
      <c r="DH35" s="71"/>
      <c r="DI35" s="71"/>
      <c r="DJ35" s="71"/>
      <c r="DK35" s="71"/>
      <c r="DL35" s="71"/>
      <c r="DM35" s="71"/>
      <c r="DN35" s="71"/>
      <c r="DO35" s="71"/>
      <c r="DP35" s="71"/>
      <c r="DQ35" s="71"/>
      <c r="DR35" s="71"/>
      <c r="DS35" s="71"/>
      <c r="DT35" s="71"/>
      <c r="DU35" s="71"/>
      <c r="DV35" s="71"/>
      <c r="DW35" s="71"/>
      <c r="DX35" s="71"/>
      <c r="DY35" s="71"/>
      <c r="DZ35" s="71"/>
      <c r="EA35" s="71"/>
      <c r="EB35" s="71"/>
      <c r="EC35" s="71"/>
      <c r="ED35" s="71"/>
      <c r="EE35" s="71"/>
      <c r="EF35" s="71"/>
      <c r="EG35" s="71"/>
      <c r="EH35" s="71"/>
      <c r="EI35" s="71"/>
      <c r="EJ35" s="71"/>
      <c r="EK35" s="71"/>
      <c r="EL35" s="71"/>
      <c r="EM35" s="71"/>
      <c r="EN35" s="71"/>
      <c r="EO35" s="71"/>
      <c r="EP35" s="71"/>
      <c r="EQ35" s="71"/>
      <c r="ER35" s="71"/>
      <c r="ES35" s="71"/>
      <c r="ET35" s="71"/>
      <c r="EU35" s="71"/>
      <c r="EV35" s="71"/>
      <c r="EW35" s="71"/>
      <c r="EX35" s="71"/>
      <c r="EY35" s="71"/>
      <c r="EZ35" s="71"/>
      <c r="FA35" s="71"/>
      <c r="FB35" s="71"/>
      <c r="FC35" s="71"/>
      <c r="FD35" s="71"/>
      <c r="FE35" s="71"/>
      <c r="FF35" s="71"/>
      <c r="FG35" s="71"/>
      <c r="FH35" s="71"/>
      <c r="FI35" s="71"/>
      <c r="FJ35" s="71"/>
      <c r="FK35" s="71"/>
      <c r="FL35" s="71"/>
      <c r="FM35" s="71"/>
      <c r="FN35" s="71"/>
      <c r="FO35" s="71"/>
      <c r="FP35" s="71"/>
      <c r="FQ35" s="71"/>
      <c r="FR35" s="71"/>
      <c r="FS35" s="71"/>
      <c r="FT35" s="71"/>
      <c r="FU35" s="71"/>
      <c r="FV35" s="71"/>
      <c r="FW35" s="71"/>
      <c r="FX35" s="71"/>
      <c r="FY35" s="71"/>
      <c r="FZ35" s="71"/>
      <c r="GA35" s="71"/>
      <c r="GB35" s="71"/>
      <c r="GC35" s="71"/>
      <c r="GD35" s="71"/>
      <c r="GE35" s="71"/>
      <c r="GF35" s="71"/>
      <c r="GG35" s="71"/>
      <c r="GH35" s="71"/>
      <c r="GI35" s="71"/>
      <c r="GJ35" s="71"/>
      <c r="GK35" s="71"/>
      <c r="GL35" s="71"/>
      <c r="GM35" s="71"/>
      <c r="GN35" s="71"/>
      <c r="GO35" s="71"/>
      <c r="GP35" s="71"/>
      <c r="GQ35" s="71"/>
      <c r="GR35" s="71"/>
      <c r="GS35" s="71"/>
      <c r="GT35" s="71"/>
      <c r="GU35" s="71"/>
      <c r="GV35" s="71"/>
      <c r="GW35" s="71"/>
      <c r="GX35" s="71"/>
      <c r="GY35" s="71"/>
      <c r="GZ35" s="71"/>
      <c r="HA35" s="71"/>
      <c r="HB35" s="71"/>
      <c r="HC35" s="71"/>
      <c r="HD35" s="71"/>
      <c r="HE35" s="71"/>
      <c r="HF35" s="71"/>
      <c r="HG35" s="71"/>
      <c r="HH35" s="71"/>
      <c r="HI35" s="71"/>
      <c r="HJ35" s="71"/>
      <c r="HK35" s="71"/>
      <c r="HL35" s="71"/>
      <c r="HM35" s="71"/>
      <c r="HN35" s="71"/>
      <c r="HO35" s="71"/>
      <c r="HP35" s="71"/>
      <c r="HQ35" s="71"/>
      <c r="HR35" s="71"/>
      <c r="HS35" s="71"/>
      <c r="HT35" s="71"/>
    </row>
    <row r="36" spans="1:228"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  <c r="FV36" s="34"/>
      <c r="FW36" s="34"/>
      <c r="FX36" s="34"/>
      <c r="FY36" s="34"/>
      <c r="FZ36" s="34"/>
      <c r="GA36" s="34"/>
      <c r="GB36" s="34"/>
      <c r="GC36" s="34"/>
      <c r="GD36" s="34"/>
      <c r="GE36" s="34"/>
      <c r="GF36" s="34"/>
      <c r="GG36" s="34"/>
      <c r="GH36" s="34"/>
      <c r="GI36" s="34"/>
      <c r="GJ36" s="34"/>
      <c r="GK36" s="34"/>
      <c r="GL36" s="34"/>
      <c r="GM36" s="34"/>
      <c r="GN36" s="34"/>
      <c r="GO36" s="34"/>
      <c r="GP36" s="34"/>
      <c r="GQ36" s="34"/>
      <c r="GR36" s="34"/>
      <c r="GS36" s="34"/>
      <c r="GT36" s="34"/>
      <c r="GU36" s="34"/>
      <c r="GV36" s="34"/>
      <c r="GW36" s="34"/>
      <c r="GX36" s="34"/>
      <c r="GY36" s="34"/>
      <c r="GZ36" s="34"/>
      <c r="HA36" s="34"/>
      <c r="HB36" s="34"/>
      <c r="HC36" s="34"/>
      <c r="HD36" s="34"/>
      <c r="HE36" s="34"/>
      <c r="HF36" s="34"/>
      <c r="HG36" s="34"/>
      <c r="HH36" s="34"/>
      <c r="HI36" s="34"/>
      <c r="HJ36" s="34"/>
      <c r="HK36" s="34"/>
      <c r="HL36" s="34"/>
      <c r="HM36" s="34"/>
      <c r="HN36" s="34"/>
      <c r="HO36" s="34"/>
      <c r="HP36" s="34"/>
      <c r="HQ36" s="34"/>
      <c r="HR36" s="34"/>
      <c r="HS36" s="34"/>
      <c r="HT36" s="34"/>
    </row>
  </sheetData>
  <sheetProtection selectLockedCells="1" selectUnlockedCells="1"/>
  <mergeCells count="4">
    <mergeCell ref="A5:G5"/>
    <mergeCell ref="A1:G1"/>
    <mergeCell ref="A3:G3"/>
    <mergeCell ref="A4:G4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8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1</vt:i4>
      </vt:variant>
    </vt:vector>
  </HeadingPairs>
  <TitlesOfParts>
    <vt:vector size="3" baseType="lpstr">
      <vt:lpstr>personal</vt:lpstr>
      <vt:lpstr>materiale</vt:lpstr>
      <vt:lpstr>personal!Zona_de_imprimat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olimpia.surdu</cp:lastModifiedBy>
  <cp:lastPrinted>2019-02-21T09:06:45Z</cp:lastPrinted>
  <dcterms:created xsi:type="dcterms:W3CDTF">2016-01-19T13:06:09Z</dcterms:created>
  <dcterms:modified xsi:type="dcterms:W3CDTF">2019-02-21T09:06:47Z</dcterms:modified>
</cp:coreProperties>
</file>